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<sst xmlns="http://schemas.openxmlformats.org/spreadsheetml/2006/main" count="449" uniqueCount="27">
  <si>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</si>
  <si>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</si>
  <si>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</si>
  <si>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</si>
  <si>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</si>
  <si>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</si>
  <si>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</si>
  <si>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</si>
  <si>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</si>
  <si>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</si>
  <si>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こたえ</t>
  </si>
  <si>
    <t>③</t>
  </si>
  <si>
    <t>④</t>
  </si>
  <si>
    <t>⑤</t>
  </si>
  <si>
    <t>⑥</t>
  </si>
  <si>
    <t>⑦</t>
  </si>
  <si>
    <t>⑧</t>
  </si>
  <si>
    <t>⑨</t>
  </si>
  <si>
    <t>⑩</t>
  </si>
  <si>
    <t>A.</t>
  </si>
  <si>
    <t>)</t>
  </si>
  <si>
    <t>(     )</t>
  </si>
  <si>
    <t>問題１　素因数分解しましょう</t>
  </si>
  <si>
    <t>問題２　素因数分解しましょう</t>
  </si>
  <si>
    <t>問題３　素因数分解しましょう</t>
  </si>
  <si>
    <t>名前</t>
  </si>
  <si>
    <t>問題４　素因数分解しましょう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</si>
</sst>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&quot;(&quot;0&quot;)&quot;"/>
    <numFmt numFmtId="181" formatCode="yyyy&quot;年&quot;m&quot;月&quot;d&quot;日&quot;"/>
    <numFmt numFmtId="182" formatCode="yyyy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 horizontal="left" shrinkToFit="1"/>
    </xf>
    <xf numFmtId="0" fontId="0" fillId="0" borderId="0" xfId="0" applyAlignment="1">
      <alignment horizontal="left" shrinkToFit="1"/>
    </xf>
    <xf numFmtId="0" fontId="3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4" fillId="0" borderId="10" xfId="0" applyFont="1" applyBorder="1" applyAlignment="1">
      <alignment horizontal="left" shrinkToFit="1"/>
    </xf>
    <xf numFmtId="0" fontId="3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4" fillId="0" borderId="0" xfId="0" applyFont="1" applyBorder="1" applyAlignment="1">
      <alignment horizontal="right" shrinkToFit="1"/>
    </xf>
    <xf numFmtId="0" fontId="0" fillId="0" borderId="11" xfId="0" applyBorder="1" applyAlignment="1">
      <alignment horizontal="left" shrinkToFit="1"/>
    </xf>
    <xf numFmtId="180" fontId="3" fillId="0" borderId="12" xfId="0" applyNumberFormat="1" applyFont="1" applyBorder="1" applyAlignment="1">
      <alignment horizontal="center" shrinkToFit="1"/>
    </xf>
    <xf numFmtId="180" fontId="3" fillId="0" borderId="13" xfId="0" applyNumberFormat="1" applyFont="1" applyBorder="1" applyAlignment="1">
      <alignment horizontal="center" shrinkToFit="1"/>
    </xf>
    <xf numFmtId="180" fontId="3" fillId="0" borderId="11" xfId="0" applyNumberFormat="1" applyFont="1" applyBorder="1" applyAlignment="1">
      <alignment horizontal="center" shrinkToFit="1"/>
    </xf>
    <xf numFmtId="180" fontId="3" fillId="0" borderId="0" xfId="0" applyNumberFormat="1" applyFont="1" applyBorder="1" applyAlignment="1">
      <alignment horizontal="center" shrinkToFit="1"/>
    </xf>
    <xf numFmtId="180" fontId="3" fillId="0" borderId="0" xfId="0" applyNumberFormat="1" applyFont="1" applyAlignment="1">
      <alignment horizontal="center" shrinkToFit="1"/>
    </xf>
    <xf numFmtId="180" fontId="3" fillId="0" borderId="13" xfId="0" applyNumberFormat="1" applyFont="1" applyBorder="1" applyAlignment="1">
      <alignment shrinkToFit="1"/>
    </xf>
    <xf numFmtId="180" fontId="3" fillId="0" borderId="11" xfId="0" applyNumberFormat="1" applyFont="1" applyBorder="1" applyAlignment="1">
      <alignment shrinkToFit="1"/>
    </xf>
    <xf numFmtId="180" fontId="3" fillId="0" borderId="0" xfId="0" applyNumberFormat="1" applyFont="1" applyBorder="1" applyAlignment="1">
      <alignment shrinkToFit="1"/>
    </xf>
    <xf numFmtId="180" fontId="3" fillId="0" borderId="0" xfId="0" applyNumberFormat="1" applyFont="1" applyBorder="1" applyAlignment="1">
      <alignment horizontal="left" shrinkToFit="1"/>
    </xf>
    <xf numFmtId="180" fontId="3" fillId="0" borderId="0" xfId="0" applyNumberFormat="1" applyFont="1" applyAlignment="1">
      <alignment horizontal="left" shrinkToFit="1"/>
    </xf>
    <xf numFmtId="0" fontId="3" fillId="0" borderId="13" xfId="0" applyNumberFormat="1" applyFont="1" applyBorder="1" applyAlignment="1">
      <alignment horizontal="center" shrinkToFit="1"/>
    </xf>
    <xf numFmtId="180" fontId="3" fillId="0" borderId="12" xfId="0" applyNumberFormat="1" applyFont="1" applyBorder="1" applyAlignment="1">
      <alignment horizontal="left" shrinkToFit="1"/>
    </xf>
    <xf numFmtId="180" fontId="3" fillId="0" borderId="13" xfId="0" applyNumberFormat="1" applyFont="1" applyBorder="1" applyAlignment="1">
      <alignment horizontal="left" shrinkToFit="1"/>
    </xf>
    <xf numFmtId="180" fontId="0" fillId="0" borderId="13" xfId="0" applyNumberFormat="1" applyBorder="1" applyAlignment="1">
      <alignment horizontal="left" shrinkToFit="1"/>
    </xf>
    <xf numFmtId="180" fontId="3" fillId="0" borderId="11" xfId="0" applyNumberFormat="1" applyFont="1" applyBorder="1" applyAlignment="1">
      <alignment horizontal="left" shrinkToFit="1"/>
    </xf>
    <xf numFmtId="0" fontId="3" fillId="0" borderId="0" xfId="0" applyNumberFormat="1" applyFont="1" applyAlignment="1">
      <alignment horizontal="left" shrinkToFit="1"/>
    </xf>
    <xf numFmtId="0" fontId="0" fillId="0" borderId="0" xfId="0" applyAlignment="1">
      <alignment horizontal="left" shrinkToFit="1"/>
    </xf>
    <xf numFmtId="0" fontId="3" fillId="0" borderId="14" xfId="0" applyNumberFormat="1" applyFont="1" applyBorder="1" applyAlignment="1">
      <alignment horizontal="left" shrinkToFit="1"/>
    </xf>
    <xf numFmtId="0" fontId="3" fillId="0" borderId="10" xfId="0" applyNumberFormat="1" applyFon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3" fillId="0" borderId="10" xfId="0" applyNumberFormat="1" applyFont="1" applyBorder="1" applyAlignment="1">
      <alignment horizontal="center" shrinkToFit="1"/>
    </xf>
    <xf numFmtId="0" fontId="0" fillId="0" borderId="15" xfId="0" applyBorder="1" applyAlignment="1">
      <alignment horizontal="left" shrinkToFit="1"/>
    </xf>
    <xf numFmtId="182" fontId="0" fillId="0" borderId="0" xfId="0" applyNumberForma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tabSelected="1" zoomScalePageLayoutView="0" workbookViewId="0" topLeftCell="A1">
      <selection activeCell="T109" sqref="T109"/>
    </sheetView>
  </sheetViews>
  <sheetFormatPr defaultColWidth="4.625" defaultRowHeight="120" customHeight="1"/>
  <cols>
    <col min="1" max="1" width="3.125" style="4" customWidth="1"/>
    <col min="2" max="10" width="5.375" style="4" customWidth="1"/>
    <col min="11" max="11" width="3.125" style="4" customWidth="1"/>
    <col min="12" max="12" width="5.375" style="5" customWidth="1"/>
    <col min="13" max="20" width="5.375" style="4" customWidth="1"/>
    <col min="21" max="21" width="4.625" style="4" customWidth="1"/>
    <col min="22" max="22" width="4.625" style="5" customWidth="1"/>
    <col min="23" max="24" width="4.625" style="4" customWidth="1"/>
    <col min="25" max="16384" width="4.625" style="4" customWidth="1"/>
  </cols>
  <sheetData>
    <row r="1" spans="1:20" ht="34.5" customHeight="1" thickBot="1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7">
        <f ca="1">NOW()</f>
        <v>39278.65527430556</v>
      </c>
      <c r="L1" s="37"/>
      <c r="M1" s="37"/>
      <c r="N1" s="37"/>
      <c r="O1" s="36" t="s">
        <v>25</v>
      </c>
      <c r="P1" s="36"/>
      <c r="Q1" s="36"/>
      <c r="R1" s="36"/>
      <c r="S1" s="36"/>
      <c r="T1" s="36"/>
    </row>
    <row r="2" spans="1:20" ht="30" customHeight="1" thickTop="1">
      <c r="A2" s="4" t="s">
        <v>0</v>
      </c>
      <c r="C2" s="6" t="s">
        <v>20</v>
      </c>
      <c r="D2" s="7">
        <f>B67*D67*IF(F67="",1,F67)*IF(H67="",1,H67)*IF(J67="",1,J67)*IF(L67="",1,L67)</f>
        <v>20</v>
      </c>
      <c r="E2" s="3"/>
      <c r="F2" s="3"/>
      <c r="G2" s="3"/>
      <c r="H2" s="3"/>
      <c r="I2" s="3"/>
      <c r="J2" s="3"/>
      <c r="K2" s="4" t="s">
        <v>1</v>
      </c>
      <c r="M2" s="6" t="s">
        <v>20</v>
      </c>
      <c r="N2" s="7">
        <f>B68*D68*IF(F68="",1,F68)*IF(H68="",1,H68)*IF(J68="",1,J68)*IF(L68="",1,L68)</f>
        <v>30</v>
      </c>
      <c r="O2" s="3"/>
      <c r="P2" s="3"/>
      <c r="Q2" s="3"/>
      <c r="R2" s="3"/>
      <c r="S2" s="3"/>
      <c r="T2" s="3"/>
    </row>
    <row r="3" spans="3:20" ht="90" customHeight="1">
      <c r="C3" s="3"/>
      <c r="E3" s="3"/>
      <c r="F3" s="3"/>
      <c r="G3" s="3"/>
      <c r="H3" s="3"/>
      <c r="I3" s="3"/>
      <c r="J3" s="3"/>
      <c r="M3" s="3"/>
      <c r="O3" s="3"/>
      <c r="P3" s="3"/>
      <c r="Q3" s="3"/>
      <c r="R3" s="3"/>
      <c r="S3" s="3"/>
      <c r="T3" s="3"/>
    </row>
    <row r="4" spans="2:20" ht="30" customHeight="1">
      <c r="B4" s="1" t="s">
        <v>19</v>
      </c>
      <c r="C4" s="8" t="s">
        <v>21</v>
      </c>
      <c r="D4" s="8" t="s">
        <v>21</v>
      </c>
      <c r="E4" s="8" t="s">
        <v>21</v>
      </c>
      <c r="F4" s="8" t="s">
        <v>21</v>
      </c>
      <c r="G4" s="8" t="s">
        <v>21</v>
      </c>
      <c r="H4" s="8" t="s">
        <v>21</v>
      </c>
      <c r="I4" s="8" t="s">
        <v>21</v>
      </c>
      <c r="J4" s="8" t="s">
        <v>21</v>
      </c>
      <c r="L4" s="1" t="s">
        <v>19</v>
      </c>
      <c r="M4" s="8" t="s">
        <v>21</v>
      </c>
      <c r="N4" s="8" t="s">
        <v>21</v>
      </c>
      <c r="O4" s="8" t="s">
        <v>21</v>
      </c>
      <c r="P4" s="8" t="s">
        <v>21</v>
      </c>
      <c r="Q4" s="8" t="s">
        <v>21</v>
      </c>
      <c r="R4" s="8" t="s">
        <v>21</v>
      </c>
      <c r="S4" s="8" t="s">
        <v>21</v>
      </c>
      <c r="T4" s="8" t="s">
        <v>21</v>
      </c>
    </row>
    <row r="5" spans="1:20" ht="30" customHeight="1">
      <c r="A5" s="2" t="s">
        <v>11</v>
      </c>
      <c r="C5" s="6" t="s">
        <v>20</v>
      </c>
      <c r="D5" s="7">
        <f>B69*D69*IF(F69="",1,F69)*IF(H69="",1,H69)*IF(J69="",1,J69)*IF(L69="",1,L69)</f>
        <v>147</v>
      </c>
      <c r="E5" s="3"/>
      <c r="F5" s="3"/>
      <c r="G5" s="3"/>
      <c r="H5" s="3"/>
      <c r="I5" s="3"/>
      <c r="J5" s="3"/>
      <c r="K5" s="2" t="s">
        <v>12</v>
      </c>
      <c r="M5" s="6" t="s">
        <v>20</v>
      </c>
      <c r="N5" s="7">
        <f>B70*D70*IF(F70="",1,F70)*IF(H70="",1,H70)*IF(J70="",1,J70)*IF(L70="",1,L70)</f>
        <v>45</v>
      </c>
      <c r="O5" s="3"/>
      <c r="P5" s="3"/>
      <c r="Q5" s="3"/>
      <c r="R5" s="3"/>
      <c r="S5" s="3"/>
      <c r="T5" s="3"/>
    </row>
    <row r="6" spans="1:20" ht="90" customHeight="1">
      <c r="A6" s="2"/>
      <c r="C6" s="3"/>
      <c r="E6" s="3"/>
      <c r="F6" s="3"/>
      <c r="G6" s="3"/>
      <c r="H6" s="3"/>
      <c r="I6" s="3"/>
      <c r="J6" s="3"/>
      <c r="K6" s="2"/>
      <c r="M6" s="3"/>
      <c r="O6" s="3"/>
      <c r="P6" s="3"/>
      <c r="Q6" s="3"/>
      <c r="R6" s="3"/>
      <c r="S6" s="3"/>
      <c r="T6" s="3"/>
    </row>
    <row r="7" spans="1:20" ht="30" customHeight="1">
      <c r="A7" s="2"/>
      <c r="B7" s="1" t="s">
        <v>19</v>
      </c>
      <c r="C7" s="8" t="s">
        <v>21</v>
      </c>
      <c r="D7" s="8" t="s">
        <v>21</v>
      </c>
      <c r="E7" s="8" t="s">
        <v>21</v>
      </c>
      <c r="F7" s="8" t="s">
        <v>21</v>
      </c>
      <c r="G7" s="8" t="s">
        <v>21</v>
      </c>
      <c r="H7" s="8" t="s">
        <v>21</v>
      </c>
      <c r="I7" s="8" t="s">
        <v>21</v>
      </c>
      <c r="J7" s="8" t="s">
        <v>21</v>
      </c>
      <c r="K7" s="2"/>
      <c r="L7" s="1" t="s">
        <v>19</v>
      </c>
      <c r="M7" s="8" t="s">
        <v>21</v>
      </c>
      <c r="N7" s="8" t="s">
        <v>21</v>
      </c>
      <c r="O7" s="8" t="s">
        <v>21</v>
      </c>
      <c r="P7" s="8" t="s">
        <v>21</v>
      </c>
      <c r="Q7" s="8" t="s">
        <v>21</v>
      </c>
      <c r="R7" s="8" t="s">
        <v>21</v>
      </c>
      <c r="S7" s="8" t="s">
        <v>21</v>
      </c>
      <c r="T7" s="8" t="s">
        <v>21</v>
      </c>
    </row>
    <row r="8" spans="1:20" ht="30" customHeight="1">
      <c r="A8" s="2" t="s">
        <v>13</v>
      </c>
      <c r="C8" s="6" t="s">
        <v>20</v>
      </c>
      <c r="D8" s="7">
        <f>B71*D71*IF(F71="",1,F71)*IF(H71="",1,H71)*IF(J71="",1,J71)*IF(L71="",1,L71)</f>
        <v>63</v>
      </c>
      <c r="E8" s="3"/>
      <c r="F8" s="3"/>
      <c r="G8" s="3"/>
      <c r="H8" s="3"/>
      <c r="I8" s="3"/>
      <c r="J8" s="3"/>
      <c r="K8" s="4" t="s">
        <v>14</v>
      </c>
      <c r="M8" s="6" t="s">
        <v>20</v>
      </c>
      <c r="N8" s="7">
        <f>B72*D72*IF(F72="",1,F72)*IF(H72="",1,H72)*IF(J72="",1,J72)*IF(L72="",1,L72)</f>
        <v>18</v>
      </c>
      <c r="O8" s="3"/>
      <c r="P8" s="3"/>
      <c r="Q8" s="3"/>
      <c r="R8" s="3"/>
      <c r="S8" s="3"/>
      <c r="T8" s="3"/>
    </row>
    <row r="9" spans="1:20" ht="90" customHeight="1">
      <c r="A9" s="2"/>
      <c r="C9" s="3"/>
      <c r="E9" s="3"/>
      <c r="F9" s="3"/>
      <c r="G9" s="3"/>
      <c r="H9" s="3"/>
      <c r="I9" s="3"/>
      <c r="J9" s="3"/>
      <c r="M9" s="3"/>
      <c r="O9" s="3"/>
      <c r="P9" s="3"/>
      <c r="Q9" s="3"/>
      <c r="R9" s="3"/>
      <c r="S9" s="3"/>
      <c r="T9" s="3"/>
    </row>
    <row r="10" spans="1:20" ht="30" customHeight="1">
      <c r="A10" s="2"/>
      <c r="B10" s="1" t="s">
        <v>19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8" t="s">
        <v>21</v>
      </c>
      <c r="J10" s="8" t="s">
        <v>21</v>
      </c>
      <c r="L10" s="1" t="s">
        <v>19</v>
      </c>
      <c r="M10" s="8" t="s">
        <v>21</v>
      </c>
      <c r="N10" s="8" t="s">
        <v>21</v>
      </c>
      <c r="O10" s="8" t="s">
        <v>21</v>
      </c>
      <c r="P10" s="8" t="s">
        <v>21</v>
      </c>
      <c r="Q10" s="8" t="s">
        <v>21</v>
      </c>
      <c r="R10" s="8" t="s">
        <v>21</v>
      </c>
      <c r="S10" s="8" t="s">
        <v>21</v>
      </c>
      <c r="T10" s="8" t="s">
        <v>21</v>
      </c>
    </row>
    <row r="11" spans="1:14" ht="30" customHeight="1">
      <c r="A11" s="4" t="s">
        <v>15</v>
      </c>
      <c r="C11" s="6" t="s">
        <v>20</v>
      </c>
      <c r="D11" s="7">
        <f>B73*D73*IF(F73="",1,F73)*IF(H73="",1,H73)*IF(J73="",1,J73)*IF(L73="",1,L73)</f>
        <v>70</v>
      </c>
      <c r="K11" s="4" t="s">
        <v>16</v>
      </c>
      <c r="M11" s="6" t="s">
        <v>20</v>
      </c>
      <c r="N11" s="7">
        <f>B74*D74*IF(F74="",1,F74)*IF(H74="",1,H74)*IF(J74="",1,J74)*IF(L74="",1,L74)</f>
        <v>36</v>
      </c>
    </row>
    <row r="12" spans="3:13" ht="90" customHeight="1">
      <c r="C12" s="3"/>
      <c r="M12" s="3"/>
    </row>
    <row r="13" spans="2:20" ht="30" customHeight="1">
      <c r="B13" s="1" t="s">
        <v>19</v>
      </c>
      <c r="C13" s="8" t="s">
        <v>21</v>
      </c>
      <c r="D13" s="8" t="s">
        <v>21</v>
      </c>
      <c r="E13" s="8" t="s">
        <v>21</v>
      </c>
      <c r="F13" s="8" t="s">
        <v>21</v>
      </c>
      <c r="G13" s="8" t="s">
        <v>21</v>
      </c>
      <c r="H13" s="8" t="s">
        <v>21</v>
      </c>
      <c r="I13" s="8" t="s">
        <v>21</v>
      </c>
      <c r="J13" s="8" t="s">
        <v>21</v>
      </c>
      <c r="L13" s="1" t="s">
        <v>19</v>
      </c>
      <c r="M13" s="8" t="s">
        <v>21</v>
      </c>
      <c r="N13" s="8" t="s">
        <v>21</v>
      </c>
      <c r="O13" s="8" t="s">
        <v>21</v>
      </c>
      <c r="P13" s="8" t="s">
        <v>21</v>
      </c>
      <c r="Q13" s="8" t="s">
        <v>21</v>
      </c>
      <c r="R13" s="8" t="s">
        <v>21</v>
      </c>
      <c r="S13" s="8" t="s">
        <v>21</v>
      </c>
      <c r="T13" s="8" t="s">
        <v>21</v>
      </c>
    </row>
    <row r="14" spans="1:14" ht="30" customHeight="1">
      <c r="A14" s="4" t="s">
        <v>17</v>
      </c>
      <c r="C14" s="6" t="s">
        <v>20</v>
      </c>
      <c r="D14" s="7">
        <f>B75*D75*IF(F75="",1,F75)*IF(H75="",1,H75)*IF(J75="",1,J75)*IF(L75="",1,L75)</f>
        <v>60</v>
      </c>
      <c r="K14" s="4" t="s">
        <v>18</v>
      </c>
      <c r="M14" s="6" t="s">
        <v>20</v>
      </c>
      <c r="N14" s="7">
        <f>B76*D76*IF(F76="",1,F76)*IF(H76="",1,H76)*IF(J76="",1,J76)*IF(L76="",1,L76)</f>
        <v>42</v>
      </c>
    </row>
    <row r="15" spans="3:13" ht="90" customHeight="1">
      <c r="C15" s="3"/>
      <c r="M15" s="3"/>
    </row>
    <row r="16" spans="2:20" ht="30" customHeight="1">
      <c r="B16" s="1" t="s">
        <v>19</v>
      </c>
      <c r="C16" s="8" t="s">
        <v>21</v>
      </c>
      <c r="D16" s="8" t="s">
        <v>21</v>
      </c>
      <c r="E16" s="8" t="s">
        <v>21</v>
      </c>
      <c r="F16" s="8" t="s">
        <v>21</v>
      </c>
      <c r="G16" s="8" t="s">
        <v>21</v>
      </c>
      <c r="H16" s="8" t="s">
        <v>21</v>
      </c>
      <c r="I16" s="8" t="s">
        <v>21</v>
      </c>
      <c r="J16" s="8" t="s">
        <v>21</v>
      </c>
      <c r="L16" s="1" t="s">
        <v>19</v>
      </c>
      <c r="M16" s="8" t="s">
        <v>21</v>
      </c>
      <c r="N16" s="8" t="s">
        <v>21</v>
      </c>
      <c r="O16" s="8" t="s">
        <v>21</v>
      </c>
      <c r="P16" s="8" t="s">
        <v>21</v>
      </c>
      <c r="Q16" s="8" t="s">
        <v>21</v>
      </c>
      <c r="R16" s="8" t="s">
        <v>21</v>
      </c>
      <c r="S16" s="8" t="s">
        <v>21</v>
      </c>
      <c r="T16" s="8" t="s">
        <v>21</v>
      </c>
    </row>
    <row r="17" spans="1:24" ht="34.5" customHeight="1" thickBot="1">
      <c r="A17" s="30" t="s">
        <v>23</v>
      </c>
      <c r="B17" s="31"/>
      <c r="C17" s="31"/>
      <c r="D17" s="31"/>
      <c r="E17" s="31"/>
      <c r="F17" s="31"/>
      <c r="G17" s="31"/>
      <c r="H17" s="31"/>
      <c r="I17" s="31"/>
      <c r="J17" s="31"/>
      <c r="K17" s="37">
        <f ca="1">NOW()</f>
        <v>39278.65527430556</v>
      </c>
      <c r="L17" s="37"/>
      <c r="M17" s="37"/>
      <c r="N17" s="37"/>
      <c r="O17" s="36" t="s">
        <v>25</v>
      </c>
      <c r="P17" s="36"/>
      <c r="Q17" s="36"/>
      <c r="R17" s="36"/>
      <c r="S17" s="36"/>
      <c r="T17" s="36"/>
      <c r="U17" s="3"/>
      <c r="V17" s="3"/>
      <c r="W17" s="9"/>
      <c r="X17" s="3"/>
    </row>
    <row r="18" spans="1:22" ht="30" customHeight="1" thickTop="1">
      <c r="A18" s="4" t="s">
        <v>0</v>
      </c>
      <c r="C18" s="6" t="s">
        <v>20</v>
      </c>
      <c r="D18" s="7">
        <f>B78*D78*IF(F78="",1,F78)*IF(H78="",1,H78)*IF(J78="",1,J78)*IF(L78="",1,L78)</f>
        <v>154</v>
      </c>
      <c r="K18" s="4" t="s">
        <v>1</v>
      </c>
      <c r="M18" s="6" t="s">
        <v>20</v>
      </c>
      <c r="N18" s="7">
        <f>B79*D79*IF(F79="",1,F79)*IF(H79="",1,H79)*IF(J79="",1,J79)*IF(L79="",1,L79)</f>
        <v>434</v>
      </c>
      <c r="V18" s="4"/>
    </row>
    <row r="19" ht="90" customHeight="1">
      <c r="V19" s="4"/>
    </row>
    <row r="20" spans="2:22" ht="30" customHeight="1">
      <c r="B20" s="1" t="s">
        <v>19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8" t="s">
        <v>21</v>
      </c>
      <c r="J20" s="8" t="s">
        <v>21</v>
      </c>
      <c r="L20" s="1" t="s">
        <v>19</v>
      </c>
      <c r="M20" s="8" t="s">
        <v>21</v>
      </c>
      <c r="N20" s="8" t="s">
        <v>21</v>
      </c>
      <c r="O20" s="8" t="s">
        <v>21</v>
      </c>
      <c r="P20" s="8" t="s">
        <v>21</v>
      </c>
      <c r="Q20" s="8" t="s">
        <v>21</v>
      </c>
      <c r="R20" s="8" t="s">
        <v>21</v>
      </c>
      <c r="S20" s="8" t="s">
        <v>21</v>
      </c>
      <c r="T20" s="8" t="s">
        <v>21</v>
      </c>
      <c r="V20" s="4"/>
    </row>
    <row r="21" spans="1:22" ht="30" customHeight="1">
      <c r="A21" s="4" t="s">
        <v>2</v>
      </c>
      <c r="C21" s="6" t="s">
        <v>20</v>
      </c>
      <c r="D21" s="7">
        <f>B80*D80*IF(F80="",1,F80)*IF(H80="",1,H80)*IF(J80="",1,J80)*IF(L80="",1,L80)</f>
        <v>1127</v>
      </c>
      <c r="K21" s="4" t="s">
        <v>3</v>
      </c>
      <c r="M21" s="6" t="s">
        <v>20</v>
      </c>
      <c r="N21" s="7">
        <f>B81*D81*IF(F81="",1,F81)*IF(H81="",1,H81)*IF(J81="",1,J81)*IF(L81="",1,L81)</f>
        <v>3038</v>
      </c>
      <c r="V21" s="4"/>
    </row>
    <row r="22" ht="90" customHeight="1">
      <c r="V22" s="4"/>
    </row>
    <row r="23" spans="2:22" ht="30" customHeight="1">
      <c r="B23" s="1" t="s">
        <v>19</v>
      </c>
      <c r="C23" s="8" t="s">
        <v>21</v>
      </c>
      <c r="D23" s="8" t="s">
        <v>21</v>
      </c>
      <c r="E23" s="8" t="s">
        <v>21</v>
      </c>
      <c r="F23" s="8" t="s">
        <v>21</v>
      </c>
      <c r="G23" s="8" t="s">
        <v>21</v>
      </c>
      <c r="H23" s="8" t="s">
        <v>21</v>
      </c>
      <c r="I23" s="8" t="s">
        <v>21</v>
      </c>
      <c r="J23" s="8" t="s">
        <v>21</v>
      </c>
      <c r="L23" s="1" t="s">
        <v>19</v>
      </c>
      <c r="M23" s="8" t="s">
        <v>21</v>
      </c>
      <c r="N23" s="8" t="s">
        <v>21</v>
      </c>
      <c r="O23" s="8" t="s">
        <v>21</v>
      </c>
      <c r="P23" s="8" t="s">
        <v>21</v>
      </c>
      <c r="Q23" s="8" t="s">
        <v>21</v>
      </c>
      <c r="R23" s="8" t="s">
        <v>21</v>
      </c>
      <c r="S23" s="8" t="s">
        <v>21</v>
      </c>
      <c r="T23" s="8" t="s">
        <v>21</v>
      </c>
      <c r="V23" s="4"/>
    </row>
    <row r="24" spans="1:22" ht="30" customHeight="1">
      <c r="A24" s="4" t="s">
        <v>4</v>
      </c>
      <c r="C24" s="6" t="s">
        <v>20</v>
      </c>
      <c r="D24" s="7">
        <f>B82*D82*IF(F82="",1,F82)*IF(H82="",1,H82)*IF(J82="",1,J82)*IF(L82="",1,L82)</f>
        <v>322</v>
      </c>
      <c r="K24" s="4" t="s">
        <v>5</v>
      </c>
      <c r="M24" s="6" t="s">
        <v>20</v>
      </c>
      <c r="N24" s="7">
        <f>B83*D83*IF(F83="",1,F83)*IF(H83="",1,H83)*IF(J83="",1,J83)*IF(L83="",1,L83)</f>
        <v>369</v>
      </c>
      <c r="V24" s="4"/>
    </row>
    <row r="25" ht="90" customHeight="1">
      <c r="V25" s="4"/>
    </row>
    <row r="26" spans="2:22" ht="30" customHeight="1">
      <c r="B26" s="1" t="s">
        <v>19</v>
      </c>
      <c r="C26" s="8" t="s">
        <v>21</v>
      </c>
      <c r="D26" s="8" t="s">
        <v>21</v>
      </c>
      <c r="E26" s="8" t="s">
        <v>21</v>
      </c>
      <c r="F26" s="8" t="s">
        <v>21</v>
      </c>
      <c r="G26" s="8" t="s">
        <v>21</v>
      </c>
      <c r="H26" s="8" t="s">
        <v>21</v>
      </c>
      <c r="I26" s="8" t="s">
        <v>21</v>
      </c>
      <c r="J26" s="8" t="s">
        <v>21</v>
      </c>
      <c r="L26" s="1" t="s">
        <v>19</v>
      </c>
      <c r="M26" s="8" t="s">
        <v>21</v>
      </c>
      <c r="N26" s="8" t="s">
        <v>21</v>
      </c>
      <c r="O26" s="8" t="s">
        <v>21</v>
      </c>
      <c r="P26" s="8" t="s">
        <v>21</v>
      </c>
      <c r="Q26" s="8" t="s">
        <v>21</v>
      </c>
      <c r="R26" s="8" t="s">
        <v>21</v>
      </c>
      <c r="S26" s="8" t="s">
        <v>21</v>
      </c>
      <c r="T26" s="8" t="s">
        <v>21</v>
      </c>
      <c r="V26" s="4"/>
    </row>
    <row r="27" spans="1:22" ht="30" customHeight="1">
      <c r="A27" s="4" t="s">
        <v>6</v>
      </c>
      <c r="C27" s="6" t="s">
        <v>20</v>
      </c>
      <c r="D27" s="7">
        <f>B84*D84*IF(F84="",1,F84)*IF(H84="",1,H84)*IF(J84="",1,J84)*IF(L84="",1,L84)</f>
        <v>290</v>
      </c>
      <c r="K27" s="4" t="s">
        <v>7</v>
      </c>
      <c r="M27" s="6" t="s">
        <v>20</v>
      </c>
      <c r="N27" s="7">
        <f>B85*D85*IF(F85="",1,F85)*IF(H85="",1,H85)*IF(J85="",1,J85)*IF(L85="",1,L85)</f>
        <v>182</v>
      </c>
      <c r="V27" s="4"/>
    </row>
    <row r="28" ht="90" customHeight="1">
      <c r="V28" s="4"/>
    </row>
    <row r="29" spans="2:22" ht="30" customHeight="1">
      <c r="B29" s="1" t="s">
        <v>19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  <c r="I29" s="8" t="s">
        <v>21</v>
      </c>
      <c r="J29" s="8" t="s">
        <v>21</v>
      </c>
      <c r="L29" s="1" t="s">
        <v>19</v>
      </c>
      <c r="M29" s="8" t="s">
        <v>21</v>
      </c>
      <c r="N29" s="8" t="s">
        <v>21</v>
      </c>
      <c r="O29" s="8" t="s">
        <v>21</v>
      </c>
      <c r="P29" s="8" t="s">
        <v>21</v>
      </c>
      <c r="Q29" s="8" t="s">
        <v>21</v>
      </c>
      <c r="R29" s="8" t="s">
        <v>21</v>
      </c>
      <c r="S29" s="8" t="s">
        <v>21</v>
      </c>
      <c r="T29" s="8" t="s">
        <v>21</v>
      </c>
      <c r="V29" s="4"/>
    </row>
    <row r="30" spans="1:22" ht="30" customHeight="1">
      <c r="A30" s="4" t="s">
        <v>8</v>
      </c>
      <c r="C30" s="6" t="s">
        <v>20</v>
      </c>
      <c r="D30" s="7">
        <f>B86*D86*IF(F86="",1,F86)*IF(H86="",1,H86)*IF(J86="",1,J86)*IF(L86="",1,L86)</f>
        <v>310</v>
      </c>
      <c r="K30" s="4" t="s">
        <v>9</v>
      </c>
      <c r="M30" s="6" t="s">
        <v>20</v>
      </c>
      <c r="N30" s="7">
        <f>B87*D87*IF(F87="",1,F87)*IF(H87="",1,H87)*IF(J87="",1,J87)*IF(L87="",1,L87)</f>
        <v>345</v>
      </c>
      <c r="V30" s="4"/>
    </row>
    <row r="31" ht="90" customHeight="1">
      <c r="V31" s="4"/>
    </row>
    <row r="32" spans="2:22" ht="30" customHeight="1">
      <c r="B32" s="1" t="s">
        <v>19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8" t="s">
        <v>21</v>
      </c>
      <c r="J32" s="8" t="s">
        <v>21</v>
      </c>
      <c r="L32" s="1" t="s">
        <v>19</v>
      </c>
      <c r="M32" s="8" t="s">
        <v>21</v>
      </c>
      <c r="N32" s="8" t="s">
        <v>21</v>
      </c>
      <c r="O32" s="8" t="s">
        <v>21</v>
      </c>
      <c r="P32" s="8" t="s">
        <v>21</v>
      </c>
      <c r="Q32" s="8" t="s">
        <v>21</v>
      </c>
      <c r="R32" s="8" t="s">
        <v>21</v>
      </c>
      <c r="S32" s="8" t="s">
        <v>21</v>
      </c>
      <c r="T32" s="8" t="s">
        <v>21</v>
      </c>
      <c r="V32" s="4"/>
    </row>
    <row r="33" spans="1:22" ht="34.5" customHeight="1" thickBot="1">
      <c r="A33" s="30" t="s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7">
        <f ca="1">NOW()</f>
        <v>39278.65527430556</v>
      </c>
      <c r="L33" s="37"/>
      <c r="M33" s="37"/>
      <c r="N33" s="37"/>
      <c r="O33" s="36" t="s">
        <v>25</v>
      </c>
      <c r="P33" s="36"/>
      <c r="Q33" s="36"/>
      <c r="R33" s="36"/>
      <c r="S33" s="36"/>
      <c r="T33" s="36"/>
      <c r="V33" s="4"/>
    </row>
    <row r="34" spans="1:22" ht="30" customHeight="1" thickTop="1">
      <c r="A34" s="4" t="s">
        <v>0</v>
      </c>
      <c r="B34" s="13" t="s">
        <v>20</v>
      </c>
      <c r="C34" s="35">
        <f>B89*D89*IF(F89="",1,F89)*IF(H89="",1,H89)*IF(J89="",1,J89)*IF(L89="",1,L89)</f>
        <v>518</v>
      </c>
      <c r="D34" s="35"/>
      <c r="K34" s="4" t="s">
        <v>1</v>
      </c>
      <c r="L34" s="13" t="s">
        <v>20</v>
      </c>
      <c r="M34" s="35">
        <f>B90*D90*IF(F90="",1,F90)*IF(H90="",1,H90)*IF(J90="",1,J90)*IF(L90="",1,L90)</f>
        <v>777</v>
      </c>
      <c r="N34" s="35"/>
      <c r="V34" s="4"/>
    </row>
    <row r="35" spans="12:22" ht="90" customHeight="1">
      <c r="L35" s="4"/>
      <c r="V35" s="4"/>
    </row>
    <row r="36" spans="2:22" ht="30" customHeight="1">
      <c r="B36" s="1" t="s">
        <v>19</v>
      </c>
      <c r="C36" s="8" t="s">
        <v>21</v>
      </c>
      <c r="D36" s="8" t="s">
        <v>21</v>
      </c>
      <c r="E36" s="8" t="s">
        <v>21</v>
      </c>
      <c r="F36" s="8" t="s">
        <v>21</v>
      </c>
      <c r="G36" s="8" t="s">
        <v>21</v>
      </c>
      <c r="H36" s="8" t="s">
        <v>21</v>
      </c>
      <c r="I36" s="8" t="s">
        <v>21</v>
      </c>
      <c r="J36" s="8" t="s">
        <v>21</v>
      </c>
      <c r="L36" s="1" t="s">
        <v>19</v>
      </c>
      <c r="M36" s="8" t="s">
        <v>21</v>
      </c>
      <c r="N36" s="8" t="s">
        <v>21</v>
      </c>
      <c r="O36" s="8" t="s">
        <v>21</v>
      </c>
      <c r="P36" s="8" t="s">
        <v>21</v>
      </c>
      <c r="Q36" s="8" t="s">
        <v>21</v>
      </c>
      <c r="R36" s="8" t="s">
        <v>21</v>
      </c>
      <c r="S36" s="8" t="s">
        <v>21</v>
      </c>
      <c r="T36" s="8" t="s">
        <v>21</v>
      </c>
      <c r="V36" s="4"/>
    </row>
    <row r="37" spans="1:24" ht="30" customHeight="1">
      <c r="A37" s="4" t="s">
        <v>2</v>
      </c>
      <c r="B37" s="13" t="s">
        <v>20</v>
      </c>
      <c r="C37" s="25">
        <f>B91*D91*IF(F91="",1,F91)*IF(H91="",1,H91)*IF(J91="",1,J91)*IF(L91="",1,L91)</f>
        <v>1449</v>
      </c>
      <c r="D37" s="25"/>
      <c r="E37" s="3"/>
      <c r="F37" s="3"/>
      <c r="G37" s="3"/>
      <c r="H37" s="3"/>
      <c r="I37" s="3"/>
      <c r="J37" s="3"/>
      <c r="K37" s="4" t="s">
        <v>3</v>
      </c>
      <c r="L37" s="13" t="s">
        <v>20</v>
      </c>
      <c r="M37" s="25">
        <f>B92*D92*IF(F92="",1,F92)*IF(H92="",1,H92)*IF(J92="",1,J92)*IF(L92="",1,L92)</f>
        <v>510</v>
      </c>
      <c r="N37" s="25"/>
      <c r="O37" s="3"/>
      <c r="P37" s="3"/>
      <c r="Q37" s="3"/>
      <c r="R37" s="3"/>
      <c r="S37" s="3"/>
      <c r="T37" s="3"/>
      <c r="U37" s="3"/>
      <c r="V37" s="3"/>
      <c r="W37" s="9"/>
      <c r="X37" s="3"/>
    </row>
    <row r="38" spans="5:24" ht="90" customHeight="1">
      <c r="E38" s="3"/>
      <c r="F38" s="3"/>
      <c r="G38" s="3"/>
      <c r="H38" s="3"/>
      <c r="I38" s="3"/>
      <c r="J38" s="3"/>
      <c r="L38" s="4"/>
      <c r="O38" s="3"/>
      <c r="P38" s="3"/>
      <c r="Q38" s="3"/>
      <c r="R38" s="3"/>
      <c r="S38" s="3"/>
      <c r="T38" s="3"/>
      <c r="U38" s="3"/>
      <c r="V38" s="3"/>
      <c r="W38" s="9"/>
      <c r="X38" s="3"/>
    </row>
    <row r="39" spans="2:24" ht="30" customHeight="1">
      <c r="B39" s="1" t="s">
        <v>19</v>
      </c>
      <c r="C39" s="8" t="s">
        <v>21</v>
      </c>
      <c r="D39" s="8" t="s">
        <v>21</v>
      </c>
      <c r="E39" s="8" t="s">
        <v>21</v>
      </c>
      <c r="F39" s="8" t="s">
        <v>21</v>
      </c>
      <c r="G39" s="8" t="s">
        <v>21</v>
      </c>
      <c r="H39" s="8" t="s">
        <v>21</v>
      </c>
      <c r="I39" s="8" t="s">
        <v>21</v>
      </c>
      <c r="J39" s="8" t="s">
        <v>21</v>
      </c>
      <c r="L39" s="1" t="s">
        <v>19</v>
      </c>
      <c r="M39" s="8" t="s">
        <v>21</v>
      </c>
      <c r="N39" s="8" t="s">
        <v>21</v>
      </c>
      <c r="O39" s="8" t="s">
        <v>21</v>
      </c>
      <c r="P39" s="8" t="s">
        <v>21</v>
      </c>
      <c r="Q39" s="8" t="s">
        <v>21</v>
      </c>
      <c r="R39" s="8" t="s">
        <v>21</v>
      </c>
      <c r="S39" s="8" t="s">
        <v>21</v>
      </c>
      <c r="T39" s="8" t="s">
        <v>21</v>
      </c>
      <c r="U39" s="3"/>
      <c r="V39" s="3"/>
      <c r="W39" s="9"/>
      <c r="X39" s="3"/>
    </row>
    <row r="40" spans="1:22" ht="30" customHeight="1">
      <c r="A40" s="4" t="s">
        <v>4</v>
      </c>
      <c r="B40" s="13" t="s">
        <v>20</v>
      </c>
      <c r="C40" s="25">
        <f>B93*D93*IF(F93="",1,F93)*IF(H93="",1,H93)*IF(J93="",1,J93)*IF(L93="",1,L93)</f>
        <v>1617</v>
      </c>
      <c r="D40" s="25"/>
      <c r="K40" s="4" t="s">
        <v>5</v>
      </c>
      <c r="L40" s="13" t="s">
        <v>20</v>
      </c>
      <c r="M40" s="25">
        <f>B94*D94*IF(F94="",1,F94)*IF(H94="",1,H94)*IF(J94="",1,J94)*IF(L94="",1,L94)</f>
        <v>966</v>
      </c>
      <c r="N40" s="25"/>
      <c r="V40" s="4"/>
    </row>
    <row r="41" spans="12:22" ht="90" customHeight="1">
      <c r="L41" s="4"/>
      <c r="V41" s="4"/>
    </row>
    <row r="42" spans="2:22" ht="30" customHeight="1">
      <c r="B42" s="1" t="s">
        <v>19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8" t="s">
        <v>21</v>
      </c>
      <c r="J42" s="8" t="s">
        <v>21</v>
      </c>
      <c r="L42" s="1" t="s">
        <v>19</v>
      </c>
      <c r="M42" s="8" t="s">
        <v>21</v>
      </c>
      <c r="N42" s="8" t="s">
        <v>21</v>
      </c>
      <c r="O42" s="8" t="s">
        <v>21</v>
      </c>
      <c r="P42" s="8" t="s">
        <v>21</v>
      </c>
      <c r="Q42" s="8" t="s">
        <v>21</v>
      </c>
      <c r="R42" s="8" t="s">
        <v>21</v>
      </c>
      <c r="S42" s="8" t="s">
        <v>21</v>
      </c>
      <c r="T42" s="8" t="s">
        <v>21</v>
      </c>
      <c r="V42" s="4"/>
    </row>
    <row r="43" spans="1:22" ht="30" customHeight="1">
      <c r="A43" s="4" t="s">
        <v>6</v>
      </c>
      <c r="B43" s="13" t="s">
        <v>20</v>
      </c>
      <c r="C43" s="25">
        <f>B95*D95*IF(F95="",1,F95)*IF(H95="",1,H95)*IF(J95="",1,J95)*IF(L95="",1,L95)</f>
        <v>1015</v>
      </c>
      <c r="D43" s="25"/>
      <c r="K43" s="4" t="s">
        <v>7</v>
      </c>
      <c r="L43" s="13" t="s">
        <v>20</v>
      </c>
      <c r="M43" s="25">
        <f>B96*D96*IF(F96="",1,F96)*IF(H96="",1,H96)*IF(J96="",1,J96)*IF(L96="",1,L96)</f>
        <v>930</v>
      </c>
      <c r="N43" s="25"/>
      <c r="V43" s="4"/>
    </row>
    <row r="44" spans="12:22" ht="90" customHeight="1">
      <c r="L44" s="4"/>
      <c r="V44" s="4"/>
    </row>
    <row r="45" spans="2:22" ht="30" customHeight="1">
      <c r="B45" s="1" t="s">
        <v>19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8" t="s">
        <v>21</v>
      </c>
      <c r="J45" s="8" t="s">
        <v>21</v>
      </c>
      <c r="L45" s="1" t="s">
        <v>19</v>
      </c>
      <c r="M45" s="8" t="s">
        <v>21</v>
      </c>
      <c r="N45" s="8" t="s">
        <v>21</v>
      </c>
      <c r="O45" s="8" t="s">
        <v>21</v>
      </c>
      <c r="P45" s="8" t="s">
        <v>21</v>
      </c>
      <c r="Q45" s="8" t="s">
        <v>21</v>
      </c>
      <c r="R45" s="8" t="s">
        <v>21</v>
      </c>
      <c r="S45" s="8" t="s">
        <v>21</v>
      </c>
      <c r="T45" s="8" t="s">
        <v>21</v>
      </c>
      <c r="V45" s="4"/>
    </row>
    <row r="46" spans="1:22" ht="30" customHeight="1">
      <c r="A46" s="4" t="s">
        <v>8</v>
      </c>
      <c r="B46" s="13" t="s">
        <v>20</v>
      </c>
      <c r="C46" s="25">
        <f>B97*D97*IF(F97="",1,F97)*IF(H97="",1,H97)*IF(J97="",1,J97)*IF(L97="",1,L97)</f>
        <v>510</v>
      </c>
      <c r="D46" s="25"/>
      <c r="K46" s="4" t="s">
        <v>9</v>
      </c>
      <c r="L46" s="13" t="s">
        <v>20</v>
      </c>
      <c r="M46" s="25">
        <f>B98*D98*IF(F98="",1,F98)*IF(H98="",1,H98)*IF(J98="",1,J98)*IF(L98="",1,L98)</f>
        <v>918</v>
      </c>
      <c r="N46" s="25"/>
      <c r="V46" s="4"/>
    </row>
    <row r="47" spans="12:22" ht="90" customHeight="1">
      <c r="L47" s="4"/>
      <c r="V47" s="4"/>
    </row>
    <row r="48" spans="2:22" ht="30" customHeight="1">
      <c r="B48" s="1" t="s">
        <v>19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  <c r="I48" s="8" t="s">
        <v>21</v>
      </c>
      <c r="J48" s="8" t="s">
        <v>21</v>
      </c>
      <c r="L48" s="1" t="s">
        <v>19</v>
      </c>
      <c r="M48" s="8" t="s">
        <v>21</v>
      </c>
      <c r="N48" s="8" t="s">
        <v>21</v>
      </c>
      <c r="O48" s="8" t="s">
        <v>21</v>
      </c>
      <c r="P48" s="8" t="s">
        <v>21</v>
      </c>
      <c r="Q48" s="8" t="s">
        <v>21</v>
      </c>
      <c r="R48" s="8" t="s">
        <v>21</v>
      </c>
      <c r="S48" s="8" t="s">
        <v>21</v>
      </c>
      <c r="T48" s="8" t="s">
        <v>21</v>
      </c>
      <c r="V48" s="4"/>
    </row>
    <row r="49" spans="1:22" ht="34.5" customHeight="1" thickBot="1">
      <c r="A49" s="30" t="s">
        <v>26</v>
      </c>
      <c r="B49" s="31"/>
      <c r="C49" s="31"/>
      <c r="D49" s="31"/>
      <c r="E49" s="31"/>
      <c r="F49" s="31"/>
      <c r="G49" s="31"/>
      <c r="H49" s="31"/>
      <c r="I49" s="31"/>
      <c r="J49" s="31"/>
      <c r="K49" s="37">
        <f ca="1">NOW()</f>
        <v>39278.65527430556</v>
      </c>
      <c r="L49" s="37"/>
      <c r="M49" s="37"/>
      <c r="N49" s="37"/>
      <c r="O49" s="36" t="s">
        <v>25</v>
      </c>
      <c r="P49" s="36"/>
      <c r="Q49" s="36"/>
      <c r="R49" s="36"/>
      <c r="S49" s="36"/>
      <c r="T49" s="36"/>
      <c r="V49" s="4"/>
    </row>
    <row r="50" spans="1:22" ht="30" customHeight="1" thickTop="1">
      <c r="A50" s="4" t="s">
        <v>0</v>
      </c>
      <c r="B50" s="13" t="s">
        <v>20</v>
      </c>
      <c r="C50" s="35">
        <f>B100*D100*IF(F100="",1,F100)*IF(H100="",1,H100)*IF(J100="",1,J100)*IF(L100="",1,L100)*IF(N100="",1,N100)*IF(P100="",1,P100)*IF(R100="",1,R100)*IF(T78="",1,T78)</f>
        <v>5985</v>
      </c>
      <c r="D50" s="35"/>
      <c r="K50" s="4" t="s">
        <v>1</v>
      </c>
      <c r="L50" s="13" t="s">
        <v>20</v>
      </c>
      <c r="M50" s="35">
        <f>B101*D101*IF(F101="",1,F101)*IF(H101="",1,H101)*IF(J101="",1,J101)*IF(L101="",1,L101)*IF(N101="",1,N101)*IF(P101="",1,P101)*IF(R101="",1,R101)*IF(T79="",1,T79)</f>
        <v>1395</v>
      </c>
      <c r="N50" s="35"/>
      <c r="V50" s="4"/>
    </row>
    <row r="51" spans="12:22" ht="90" customHeight="1">
      <c r="L51" s="4"/>
      <c r="V51" s="4"/>
    </row>
    <row r="52" spans="2:22" ht="30" customHeight="1">
      <c r="B52" s="1" t="s">
        <v>19</v>
      </c>
      <c r="C52" s="8" t="s">
        <v>21</v>
      </c>
      <c r="D52" s="8" t="s">
        <v>21</v>
      </c>
      <c r="E52" s="8" t="s">
        <v>21</v>
      </c>
      <c r="F52" s="8" t="s">
        <v>21</v>
      </c>
      <c r="G52" s="8" t="s">
        <v>21</v>
      </c>
      <c r="H52" s="8" t="s">
        <v>21</v>
      </c>
      <c r="I52" s="8" t="s">
        <v>21</v>
      </c>
      <c r="J52" s="8" t="s">
        <v>21</v>
      </c>
      <c r="L52" s="1" t="s">
        <v>19</v>
      </c>
      <c r="M52" s="8" t="s">
        <v>21</v>
      </c>
      <c r="N52" s="8" t="s">
        <v>21</v>
      </c>
      <c r="O52" s="8" t="s">
        <v>21</v>
      </c>
      <c r="P52" s="8" t="s">
        <v>21</v>
      </c>
      <c r="Q52" s="8" t="s">
        <v>21</v>
      </c>
      <c r="R52" s="8" t="s">
        <v>21</v>
      </c>
      <c r="S52" s="8" t="s">
        <v>21</v>
      </c>
      <c r="T52" s="8" t="s">
        <v>21</v>
      </c>
      <c r="V52" s="4"/>
    </row>
    <row r="53" spans="1:22" ht="30" customHeight="1">
      <c r="A53" s="4" t="s">
        <v>2</v>
      </c>
      <c r="B53" s="13" t="s">
        <v>20</v>
      </c>
      <c r="C53" s="25">
        <f>B102*D102*IF(F102="",1,F102)*IF(H102="",1,H102)*IF(J102="",1,J102)*IF(L102="",1,L102)*IF(N102="",1,N102)*IF(P102="",1,P102)*IF(R102="",1,R102)*IF(T80="",1,T80)</f>
        <v>3220</v>
      </c>
      <c r="D53" s="25"/>
      <c r="K53" s="4" t="s">
        <v>3</v>
      </c>
      <c r="L53" s="13" t="s">
        <v>20</v>
      </c>
      <c r="M53" s="25">
        <f>B103*D103*IF(F103="",1,F103)*IF(H103="",1,H103)*IF(J103="",1,J103)*IF(L103="",1,L103)*IF(N103="",1,N103)*IF(P103="",1,P103)*IF(R103="",1,R103)*IF(T81="",1,T81)</f>
        <v>2820</v>
      </c>
      <c r="N53" s="25"/>
      <c r="V53" s="4"/>
    </row>
    <row r="54" spans="12:22" ht="90" customHeight="1">
      <c r="L54" s="4"/>
      <c r="V54" s="4"/>
    </row>
    <row r="55" spans="2:22" ht="30" customHeight="1">
      <c r="B55" s="1" t="s">
        <v>19</v>
      </c>
      <c r="C55" s="8" t="s">
        <v>21</v>
      </c>
      <c r="D55" s="8" t="s">
        <v>21</v>
      </c>
      <c r="E55" s="8" t="s">
        <v>21</v>
      </c>
      <c r="F55" s="8" t="s">
        <v>21</v>
      </c>
      <c r="G55" s="8" t="s">
        <v>21</v>
      </c>
      <c r="H55" s="8" t="s">
        <v>21</v>
      </c>
      <c r="I55" s="8" t="s">
        <v>21</v>
      </c>
      <c r="J55" s="8" t="s">
        <v>21</v>
      </c>
      <c r="L55" s="1" t="s">
        <v>19</v>
      </c>
      <c r="M55" s="8" t="s">
        <v>21</v>
      </c>
      <c r="N55" s="8" t="s">
        <v>21</v>
      </c>
      <c r="O55" s="8" t="s">
        <v>21</v>
      </c>
      <c r="P55" s="8" t="s">
        <v>21</v>
      </c>
      <c r="Q55" s="8" t="s">
        <v>21</v>
      </c>
      <c r="R55" s="8" t="s">
        <v>21</v>
      </c>
      <c r="S55" s="8" t="s">
        <v>21</v>
      </c>
      <c r="T55" s="8" t="s">
        <v>21</v>
      </c>
      <c r="V55" s="4"/>
    </row>
    <row r="56" spans="1:22" ht="30" customHeight="1">
      <c r="A56" s="4" t="s">
        <v>4</v>
      </c>
      <c r="B56" s="13" t="s">
        <v>20</v>
      </c>
      <c r="C56" s="25">
        <f>B104*D104*IF(F104="",1,F104)*IF(H104="",1,H104)*IF(J104="",1,J104)*IF(L104="",1,L104)*IF(N104="",1,N104)*IF(P104="",1,P104)*IF(R104="",1,R104)*IF(T82="",1,T82)</f>
        <v>5166</v>
      </c>
      <c r="D56" s="25"/>
      <c r="K56" s="4" t="s">
        <v>5</v>
      </c>
      <c r="L56" s="13" t="s">
        <v>20</v>
      </c>
      <c r="M56" s="25">
        <f>B105*D105*IF(F105="",1,F105)*IF(H105="",1,H105)*IF(J105="",1,J105)*IF(L105="",1,L105)*IF(N105="",1,N105)*IF(P105="",1,P105)*IF(R105="",1,R105)*IF(T83="",1,T83)</f>
        <v>3450</v>
      </c>
      <c r="N56" s="25"/>
      <c r="V56" s="4"/>
    </row>
    <row r="57" spans="12:22" ht="90" customHeight="1">
      <c r="L57" s="4"/>
      <c r="V57" s="4"/>
    </row>
    <row r="58" spans="2:22" ht="30" customHeight="1">
      <c r="B58" s="1" t="s">
        <v>19</v>
      </c>
      <c r="C58" s="8" t="s">
        <v>21</v>
      </c>
      <c r="D58" s="8" t="s">
        <v>21</v>
      </c>
      <c r="E58" s="8" t="s">
        <v>21</v>
      </c>
      <c r="F58" s="8" t="s">
        <v>21</v>
      </c>
      <c r="G58" s="8" t="s">
        <v>21</v>
      </c>
      <c r="H58" s="8" t="s">
        <v>21</v>
      </c>
      <c r="I58" s="8" t="s">
        <v>21</v>
      </c>
      <c r="J58" s="8" t="s">
        <v>21</v>
      </c>
      <c r="L58" s="1" t="s">
        <v>19</v>
      </c>
      <c r="M58" s="8" t="s">
        <v>21</v>
      </c>
      <c r="N58" s="8" t="s">
        <v>21</v>
      </c>
      <c r="O58" s="8" t="s">
        <v>21</v>
      </c>
      <c r="P58" s="8" t="s">
        <v>21</v>
      </c>
      <c r="Q58" s="8" t="s">
        <v>21</v>
      </c>
      <c r="R58" s="8" t="s">
        <v>21</v>
      </c>
      <c r="S58" s="8" t="s">
        <v>21</v>
      </c>
      <c r="T58" s="8" t="s">
        <v>21</v>
      </c>
      <c r="V58" s="4"/>
    </row>
    <row r="59" spans="1:22" ht="30" customHeight="1">
      <c r="A59" s="4" t="s">
        <v>6</v>
      </c>
      <c r="B59" s="13" t="s">
        <v>20</v>
      </c>
      <c r="C59" s="25">
        <f>B106*D106*IF(F106="",1,F106)*IF(H106="",1,H106)*IF(J106="",1,J106)*IF(L106="",1,L106)*IF(N106="",1,N106)*IF(P106="",1,P106)*IF(R106="",1,R106)*IF(T84="",1,T84)</f>
        <v>1218</v>
      </c>
      <c r="D59" s="25"/>
      <c r="K59" s="4" t="s">
        <v>7</v>
      </c>
      <c r="L59" s="13" t="s">
        <v>20</v>
      </c>
      <c r="M59" s="25">
        <f>B107*D107*IF(F107="",1,F107)*IF(H107="",1,H107)*IF(J107="",1,J107)*IF(L107="",1,L107)*IF(N107="",1,N107)*IF(P107="",1,P107)*IF(R107="",1,R107)*IF(T85="",1,T85)</f>
        <v>3640</v>
      </c>
      <c r="N59" s="25"/>
      <c r="V59" s="4"/>
    </row>
    <row r="60" spans="12:22" ht="90" customHeight="1">
      <c r="L60" s="4"/>
      <c r="V60" s="4"/>
    </row>
    <row r="61" spans="2:22" ht="30" customHeight="1">
      <c r="B61" s="1" t="s">
        <v>19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8" t="s">
        <v>21</v>
      </c>
      <c r="J61" s="8" t="s">
        <v>21</v>
      </c>
      <c r="L61" s="1" t="s">
        <v>19</v>
      </c>
      <c r="M61" s="8" t="s">
        <v>21</v>
      </c>
      <c r="N61" s="8" t="s">
        <v>21</v>
      </c>
      <c r="O61" s="8" t="s">
        <v>21</v>
      </c>
      <c r="P61" s="8" t="s">
        <v>21</v>
      </c>
      <c r="Q61" s="8" t="s">
        <v>21</v>
      </c>
      <c r="R61" s="8" t="s">
        <v>21</v>
      </c>
      <c r="S61" s="8" t="s">
        <v>21</v>
      </c>
      <c r="T61" s="8" t="s">
        <v>21</v>
      </c>
      <c r="V61" s="4"/>
    </row>
    <row r="62" spans="1:22" ht="30" customHeight="1">
      <c r="A62" s="10" t="s">
        <v>8</v>
      </c>
      <c r="B62" s="13" t="s">
        <v>20</v>
      </c>
      <c r="C62" s="25">
        <f>B108*D108*IF(F108="",1,F108)*IF(H108="",1,H108)*IF(J108="",1,J108)*IF(L108="",1,L108)*IF(N108="",1,N108)*IF(P108="",1,P108)*IF(R108="",1,R108)*IF(T86="",1,T86)</f>
        <v>3045</v>
      </c>
      <c r="D62" s="25"/>
      <c r="E62" s="10"/>
      <c r="F62" s="10"/>
      <c r="G62" s="10"/>
      <c r="H62" s="10"/>
      <c r="I62" s="10"/>
      <c r="J62" s="10"/>
      <c r="K62" s="10" t="s">
        <v>9</v>
      </c>
      <c r="L62" s="13" t="s">
        <v>20</v>
      </c>
      <c r="M62" s="25">
        <f>B109*D109*IF(F109="",1,F109)*IF(H109="",1,H109)*IF(J109="",1,J109)*IF(L109="",1,L109)*IF(N109="",1,N109)*IF(P109="",1,P109)*IF(R109="",1,R109)*IF(T87="",1,T87)</f>
        <v>1312</v>
      </c>
      <c r="N62" s="25"/>
      <c r="O62" s="10"/>
      <c r="P62" s="10"/>
      <c r="Q62" s="10"/>
      <c r="R62" s="10"/>
      <c r="S62" s="10"/>
      <c r="T62" s="10"/>
      <c r="U62" s="10"/>
      <c r="V62" s="4"/>
    </row>
    <row r="63" spans="1:22" ht="90" customHeight="1">
      <c r="A63" s="10"/>
      <c r="E63" s="10"/>
      <c r="F63" s="10"/>
      <c r="G63" s="10"/>
      <c r="H63" s="10"/>
      <c r="I63" s="10"/>
      <c r="J63" s="10"/>
      <c r="K63" s="10"/>
      <c r="L63" s="4"/>
      <c r="O63" s="10"/>
      <c r="P63" s="10"/>
      <c r="Q63" s="10"/>
      <c r="R63" s="10"/>
      <c r="S63" s="10"/>
      <c r="T63" s="10"/>
      <c r="U63" s="10"/>
      <c r="V63" s="4"/>
    </row>
    <row r="64" spans="1:22" ht="30" customHeight="1">
      <c r="A64" s="10"/>
      <c r="B64" s="1" t="s">
        <v>19</v>
      </c>
      <c r="C64" s="8" t="s">
        <v>21</v>
      </c>
      <c r="D64" s="8" t="s">
        <v>21</v>
      </c>
      <c r="E64" s="8" t="s">
        <v>21</v>
      </c>
      <c r="F64" s="8" t="s">
        <v>21</v>
      </c>
      <c r="G64" s="8" t="s">
        <v>21</v>
      </c>
      <c r="H64" s="8" t="s">
        <v>21</v>
      </c>
      <c r="I64" s="8" t="s">
        <v>21</v>
      </c>
      <c r="J64" s="8" t="s">
        <v>21</v>
      </c>
      <c r="K64" s="10"/>
      <c r="L64" s="1" t="s">
        <v>19</v>
      </c>
      <c r="M64" s="8" t="s">
        <v>21</v>
      </c>
      <c r="N64" s="8" t="s">
        <v>21</v>
      </c>
      <c r="O64" s="8" t="s">
        <v>21</v>
      </c>
      <c r="P64" s="8" t="s">
        <v>21</v>
      </c>
      <c r="Q64" s="8" t="s">
        <v>21</v>
      </c>
      <c r="R64" s="8" t="s">
        <v>21</v>
      </c>
      <c r="S64" s="8" t="s">
        <v>21</v>
      </c>
      <c r="T64" s="8" t="s">
        <v>21</v>
      </c>
      <c r="U64" s="10"/>
      <c r="V64" s="4"/>
    </row>
    <row r="65" spans="1:25" ht="18.75" customHeight="1">
      <c r="A65" s="33" t="s">
        <v>10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11"/>
      <c r="V65" s="11"/>
      <c r="W65" s="11"/>
      <c r="X65" s="11"/>
      <c r="Y65" s="10"/>
    </row>
    <row r="66" spans="1:25" ht="15" customHeight="1">
      <c r="A66" s="32" t="str">
        <f>A1</f>
        <v>問題１　素因数分解しましょう</v>
      </c>
      <c r="B66" s="33"/>
      <c r="C66" s="33"/>
      <c r="D66" s="33"/>
      <c r="E66" s="33"/>
      <c r="F66" s="33"/>
      <c r="G66" s="33"/>
      <c r="H66" s="33"/>
      <c r="I66" s="33"/>
      <c r="J66" s="34"/>
      <c r="K66" s="34"/>
      <c r="L66" s="34"/>
      <c r="M66" s="34"/>
      <c r="N66" s="34"/>
      <c r="O66" s="34"/>
      <c r="P66" s="34"/>
      <c r="Q66" s="34"/>
      <c r="R66" s="34"/>
      <c r="S66" s="12"/>
      <c r="T66" s="14"/>
      <c r="U66" s="11"/>
      <c r="V66" s="11"/>
      <c r="W66" s="11"/>
      <c r="X66" s="11"/>
      <c r="Y66" s="10"/>
    </row>
    <row r="67" spans="1:25" s="19" customFormat="1" ht="18.75" customHeight="1">
      <c r="A67" s="15" t="str">
        <f>A2</f>
        <v>①</v>
      </c>
      <c r="B67" s="16">
        <f ca="1">VLOOKUP(ROUNDUP(RAND()*4,0),{1,2;2,3;3,5;4,7;0,11},2,FALSE)</f>
        <v>2</v>
      </c>
      <c r="C67" s="16"/>
      <c r="D67" s="16">
        <f ca="1">VLOOKUP(ROUNDUP(RAND()*4,0),{1,2;2,3;3,5;4,7;0,11},2,FALSE)</f>
        <v>2</v>
      </c>
      <c r="E67" s="16"/>
      <c r="F67" s="16">
        <f ca="1">VLOOKUP(ROUNDUP(RAND()*4,0),{1,2;2,3;3,5;4,7;0,11},2,FALSE)</f>
        <v>5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/>
      <c r="U67" s="18"/>
      <c r="V67" s="18"/>
      <c r="W67" s="18"/>
      <c r="X67" s="18"/>
      <c r="Y67" s="18"/>
    </row>
    <row r="68" spans="1:25" s="19" customFormat="1" ht="18.75" customHeight="1">
      <c r="A68" s="15" t="str">
        <f>K2</f>
        <v>②</v>
      </c>
      <c r="B68" s="16">
        <f ca="1">VLOOKUP(ROUNDUP(RAND()*4,0),{1,2;2,3;3,5;4,7;0,11},2,FALSE)</f>
        <v>2</v>
      </c>
      <c r="C68" s="16"/>
      <c r="D68" s="16">
        <f ca="1">VLOOKUP(ROUNDUP(RAND()*4,0),{1,2;2,3;3,5;4,7;0,11},2,FALSE)</f>
        <v>5</v>
      </c>
      <c r="E68" s="16"/>
      <c r="F68" s="16">
        <f ca="1">VLOOKUP(ROUNDUP(RAND()*4,0),{1,2;2,3;3,5;4,7;0,11},2,FALSE)</f>
        <v>3</v>
      </c>
      <c r="G68" s="16"/>
      <c r="H68" s="16">
        <f ca="1">IF(B68*D68*F68=D2,VLOOKUP(ROUNDUP(RAND()*4,0),{1,2;2,3;3,5;4,7;0,11},2,FALSE),"")</f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7"/>
      <c r="U68" s="18"/>
      <c r="V68" s="18"/>
      <c r="W68" s="18"/>
      <c r="X68" s="18"/>
      <c r="Y68" s="18"/>
    </row>
    <row r="69" spans="1:25" s="19" customFormat="1" ht="18.75" customHeight="1">
      <c r="A69" s="15" t="str">
        <f>A5</f>
        <v>③</v>
      </c>
      <c r="B69" s="16">
        <f ca="1">VLOOKUP(ROUNDUP(RAND()*4,0),{1,2;2,3;3,5;4,7;0,11},2,FALSE)</f>
        <v>7</v>
      </c>
      <c r="C69" s="16"/>
      <c r="D69" s="16">
        <f ca="1">VLOOKUP(ROUNDUP(RAND()*4,0),{1,2;2,3;3,5;4,7;0,11},2,FALSE)</f>
        <v>3</v>
      </c>
      <c r="E69" s="16"/>
      <c r="F69" s="16">
        <f ca="1">VLOOKUP(ROUNDUP(RAND()*4,0),{1,2;2,3;3,5;4,7;0,11},2,FALSE)</f>
        <v>7</v>
      </c>
      <c r="G69" s="16"/>
      <c r="H69" s="16">
        <f ca="1">IF(OR(B69*D69*F69=D2,B69*D69*F69=N2),VLOOKUP(ROUNDUP(RAND()*4,0),{1,2;2,3;3,5;4,7;0,11},2,FALSE),"")</f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/>
      <c r="U69" s="18"/>
      <c r="V69" s="18"/>
      <c r="W69" s="18"/>
      <c r="X69" s="18"/>
      <c r="Y69" s="18"/>
    </row>
    <row r="70" spans="1:25" s="19" customFormat="1" ht="18.75" customHeight="1">
      <c r="A70" s="15" t="str">
        <f>K5</f>
        <v>④</v>
      </c>
      <c r="B70" s="16">
        <f ca="1">VLOOKUP(ROUNDUP(RAND()*4,0),{1,2;2,3;3,5;4,7;0,11},2,FALSE)</f>
        <v>5</v>
      </c>
      <c r="C70" s="16"/>
      <c r="D70" s="16">
        <f ca="1">VLOOKUP(ROUNDUP(RAND()*4,0),{1,2;2,3;3,5;4,7;0,11},2,FALSE)</f>
        <v>3</v>
      </c>
      <c r="E70" s="16"/>
      <c r="F70" s="16">
        <f ca="1">VLOOKUP(ROUNDUP(RAND()*4,0),{1,2;2,3;3,5;4,7;0,11},2,FALSE)</f>
        <v>3</v>
      </c>
      <c r="G70" s="16"/>
      <c r="H70" s="16">
        <f ca="1">IF(OR(B70*D70*F70=D2,B70*D70*F70=N2,B70*D70*F70=D5),VLOOKUP(ROUNDUP(RAND()*4,0),{1,2;2,3;3,5;4,7;0,11},2,FALSE),"")</f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7"/>
      <c r="U70" s="18"/>
      <c r="V70" s="18"/>
      <c r="W70" s="18"/>
      <c r="X70" s="18"/>
      <c r="Y70" s="18"/>
    </row>
    <row r="71" spans="1:25" s="19" customFormat="1" ht="18.75" customHeight="1">
      <c r="A71" s="15" t="str">
        <f>A8</f>
        <v>⑤</v>
      </c>
      <c r="B71" s="16">
        <f ca="1">VLOOKUP(ROUNDUP(RAND()*4,0),{1,2;2,3;3,5;4,7;0,11},2,FALSE)</f>
        <v>3</v>
      </c>
      <c r="C71" s="16"/>
      <c r="D71" s="16">
        <f ca="1">VLOOKUP(ROUNDUP(RAND()*4,0),{1,2;2,3;3,5;4,7;0,11},2,FALSE)</f>
        <v>7</v>
      </c>
      <c r="E71" s="16"/>
      <c r="F71" s="16">
        <f ca="1">VLOOKUP(ROUNDUP(RAND()*4,0),{1,2;2,3;3,5;4,7;0,11},2,FALSE)</f>
        <v>3</v>
      </c>
      <c r="G71" s="16"/>
      <c r="H71" s="16">
        <f ca="1">IF(OR(B71*D71*F71=D2,B71*D71*F71=N2,B71*D71*F71=D5,B71*D71*F71=N5),VLOOKUP(ROUNDUP(RAND()*4,0),{1,2;2,3;3,5;4,7;0,11},2,FALSE),"")</f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  <c r="U71" s="18"/>
      <c r="V71" s="18"/>
      <c r="W71" s="18"/>
      <c r="X71" s="18"/>
      <c r="Y71" s="18"/>
    </row>
    <row r="72" spans="1:25" s="19" customFormat="1" ht="18.75" customHeight="1">
      <c r="A72" s="15" t="str">
        <f>K8</f>
        <v>⑥</v>
      </c>
      <c r="B72" s="16">
        <f ca="1">VLOOKUP(ROUNDUP(RAND()*4,0),{1,2;2,3;3,5;4,7;0,11},2,FALSE)</f>
        <v>2</v>
      </c>
      <c r="C72" s="16"/>
      <c r="D72" s="16">
        <f ca="1">VLOOKUP(ROUNDUP(RAND()*4,0),{1,2;2,3;3,5;4,7;0,11},2,FALSE)</f>
        <v>3</v>
      </c>
      <c r="E72" s="16"/>
      <c r="F72" s="16">
        <f ca="1">VLOOKUP(ROUNDUP(RAND()*4,0),{1,2;2,3;3,5;4,7;0,11},2,FALSE)</f>
        <v>3</v>
      </c>
      <c r="G72" s="16"/>
      <c r="H72" s="16">
        <f ca="1">IF(OR(B72*D72*F72=D2,B72*D72*F72=N2,B72*D72*F72=D5,B72*D72*F72=N5,B72*D72*F72=D8),VLOOKUP(ROUNDUP(RAND()*4,0),{1,2;2,3;3,5;4,7;0,11},2,FALSE),"")</f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18"/>
      <c r="V72" s="18"/>
      <c r="W72" s="18"/>
      <c r="X72" s="18"/>
      <c r="Y72" s="18"/>
    </row>
    <row r="73" spans="1:25" s="19" customFormat="1" ht="18.75" customHeight="1">
      <c r="A73" s="15" t="str">
        <f>A11</f>
        <v>⑦</v>
      </c>
      <c r="B73" s="16">
        <f ca="1">VLOOKUP(ROUNDUP(RAND()*4,0),{1,2;2,3;3,5;4,7;0,11},2,FALSE)</f>
        <v>5</v>
      </c>
      <c r="C73" s="16"/>
      <c r="D73" s="16">
        <f ca="1">VLOOKUP(ROUNDUP(RAND()*4,0),{1,2;2,3;3,5;4,7;0,11},2,FALSE)</f>
        <v>7</v>
      </c>
      <c r="E73" s="16"/>
      <c r="F73" s="16">
        <f ca="1">VLOOKUP(ROUNDUP(RAND()*4,0),{1,2;2,3;3,5;4,7;0,11},2,FALSE)</f>
        <v>2</v>
      </c>
      <c r="G73" s="16"/>
      <c r="H73" s="16">
        <f ca="1">IF(OR(B73*D73*F73=D2,B73*D73*F73=N2,B73*D73*F73=D5,B73*D73*F73=N5,B73*D73*F73=D8,B73*D73*F73=N8),VLOOKUP(ROUNDUP(RAND()*4,0),{1,2;2,3;3,5;4,7;0,11},2,FALSE),"")</f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8"/>
      <c r="V73" s="18"/>
      <c r="W73" s="18"/>
      <c r="X73" s="18"/>
      <c r="Y73" s="18"/>
    </row>
    <row r="74" spans="1:25" s="19" customFormat="1" ht="18.75" customHeight="1">
      <c r="A74" s="15" t="str">
        <f>K11</f>
        <v>⑧</v>
      </c>
      <c r="B74" s="16">
        <f ca="1">VLOOKUP(ROUNDUP(RAND()*4,0),{1,2;2,3;3,5;4,7;0,11},2,FALSE)</f>
        <v>2</v>
      </c>
      <c r="C74" s="16"/>
      <c r="D74" s="16">
        <f ca="1">VLOOKUP(ROUNDUP(RAND()*4,0),{1,2;2,3;3,5;4,7;0,11},2,FALSE)</f>
        <v>3</v>
      </c>
      <c r="E74" s="16"/>
      <c r="F74" s="16">
        <f ca="1">VLOOKUP(ROUNDUP(RAND()*4,0),{1,2;2,3;3,5;4,7;0,11},2,FALSE)</f>
        <v>3</v>
      </c>
      <c r="G74" s="16"/>
      <c r="H74" s="16">
        <f ca="1">IF(OR(B74*D74*F74=D2,B74*D74*F74=N2,B74*D74*F74=D5,B74*D74*F74=N5,B74*D74*F74=D8,B74*D74*F74=N8,B74*D74*F74=D11),VLOOKUP(ROUNDUP(RAND()*4,0),{1,2;2,3;3,5;4,7;0,11},2,FALSE),"")</f>
        <v>2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  <c r="U74" s="18"/>
      <c r="V74" s="18"/>
      <c r="W74" s="18"/>
      <c r="X74" s="18"/>
      <c r="Y74" s="18"/>
    </row>
    <row r="75" spans="1:25" s="19" customFormat="1" ht="18.75" customHeight="1">
      <c r="A75" s="15" t="str">
        <f>A14</f>
        <v>⑨</v>
      </c>
      <c r="B75" s="16">
        <f ca="1">VLOOKUP(ROUNDUP(RAND()*4,0),{1,2;2,3;3,5;4,7;0,11},2,FALSE)</f>
        <v>5</v>
      </c>
      <c r="C75" s="16"/>
      <c r="D75" s="16">
        <f ca="1">VLOOKUP(ROUNDUP(RAND()*4,0),{1,2;2,3;3,5;4,7;0,11},2,FALSE)</f>
        <v>2</v>
      </c>
      <c r="E75" s="16"/>
      <c r="F75" s="16">
        <f ca="1">VLOOKUP(ROUNDUP(RAND()*4,0),{1,2;2,3;3,5;4,7;0,11},2,FALSE)</f>
        <v>3</v>
      </c>
      <c r="G75" s="16"/>
      <c r="H75" s="16">
        <f ca="1">IF(OR(B75*D75*F75=D2,B75*D75*F75=N2,B75*D75*F75=D5,B75*D75*F75=N5,B75*D75*F75=D8,B75*D75*F75=N8,B75*D75*F75=D11,B75*D75*F75=N11),VLOOKUP(ROUNDUP(RAND()*4,0),{1,2;2,3;3,5;4,7;0,11},2,FALSE),"")</f>
        <v>2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/>
      <c r="U75" s="18"/>
      <c r="V75" s="18"/>
      <c r="W75" s="18"/>
      <c r="X75" s="18"/>
      <c r="Y75" s="18"/>
    </row>
    <row r="76" spans="1:25" s="19" customFormat="1" ht="18.75" customHeight="1">
      <c r="A76" s="15" t="str">
        <f>K14</f>
        <v>⑩</v>
      </c>
      <c r="B76" s="16">
        <f ca="1">VLOOKUP(ROUNDUP(RAND()*4,0),{1,2;2,3;3,5;4,7;0,11},2,FALSE)</f>
        <v>3</v>
      </c>
      <c r="C76" s="16"/>
      <c r="D76" s="16">
        <f ca="1">VLOOKUP(ROUNDUP(RAND()*4,0),{1,2;2,3;3,5;4,7;0,11},2,FALSE)</f>
        <v>7</v>
      </c>
      <c r="E76" s="16"/>
      <c r="F76" s="16">
        <f ca="1">VLOOKUP(ROUNDUP(RAND()*4,0),{1,2;2,3;3,5;4,7;0,11},2,FALSE)</f>
        <v>2</v>
      </c>
      <c r="G76" s="16"/>
      <c r="H76" s="16">
        <f ca="1">IF(OR(B76*D76*F76=D2,B76*D76*F76=N2,B76*D76*F76=D5,B76*D76*F76=N5,B76*D76*F76=D8,B76*D76*F76=N8,B76*D76*F76=D11,B76*D76*F76=N11,B76*D76*F76=D14),VLOOKUP(ROUNDUP(RAND()*4,0),{1,2;2,3;3,5;4,7;0,11},2,FALSE),"")</f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8"/>
      <c r="V76" s="18"/>
      <c r="W76" s="18"/>
      <c r="X76" s="18"/>
      <c r="Y76" s="18"/>
    </row>
    <row r="77" spans="1:25" s="19" customFormat="1" ht="15" customHeight="1">
      <c r="A77" s="26" t="str">
        <f>A17</f>
        <v>問題２　素因数分解しましょう</v>
      </c>
      <c r="B77" s="27"/>
      <c r="C77" s="27"/>
      <c r="D77" s="27"/>
      <c r="E77" s="27"/>
      <c r="F77" s="27"/>
      <c r="G77" s="27"/>
      <c r="H77" s="27"/>
      <c r="I77" s="27"/>
      <c r="J77" s="28"/>
      <c r="K77" s="28"/>
      <c r="L77" s="28"/>
      <c r="M77" s="28"/>
      <c r="N77" s="28"/>
      <c r="O77" s="28"/>
      <c r="P77" s="28"/>
      <c r="Q77" s="28"/>
      <c r="R77" s="28"/>
      <c r="S77" s="20"/>
      <c r="T77" s="21"/>
      <c r="U77" s="22"/>
      <c r="V77" s="22"/>
      <c r="W77" s="22"/>
      <c r="X77" s="22"/>
      <c r="Y77" s="18"/>
    </row>
    <row r="78" spans="1:25" s="19" customFormat="1" ht="18.75" customHeight="1">
      <c r="A78" s="15" t="str">
        <f>A18</f>
        <v>①</v>
      </c>
      <c r="B78" s="16">
        <f ca="1">VLOOKUP(ROUND(RAND()*10,0),{1,11;2,13;3,17;4,19;5,23;6,29;7,31;8,37;9,41;10,43;0,47},2,FALSE)</f>
        <v>11</v>
      </c>
      <c r="C78" s="16"/>
      <c r="D78" s="16">
        <f ca="1">VLOOKUP(ROUND(RAND()*3,0),{1,2;2,3;3,5;0,7},2,FALSE)</f>
        <v>7</v>
      </c>
      <c r="E78" s="16"/>
      <c r="F78" s="16">
        <f ca="1">VLOOKUP(ROUND(RAND()*3,0),{1,2;2,3;3,5;0,7},2,FALSE)</f>
        <v>2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7"/>
      <c r="U78" s="18"/>
      <c r="V78" s="18"/>
      <c r="W78" s="18"/>
      <c r="X78" s="18"/>
      <c r="Y78" s="18"/>
    </row>
    <row r="79" spans="1:25" s="19" customFormat="1" ht="18.75" customHeight="1">
      <c r="A79" s="15" t="str">
        <f>K18</f>
        <v>②</v>
      </c>
      <c r="B79" s="16">
        <f ca="1">VLOOKUP(ROUND(RAND()*10,0),{1,11;2,13;3,17;4,19;5,23;6,29;7,31;8,37;9,41;10,43;0,47},2,FALSE)</f>
        <v>31</v>
      </c>
      <c r="C79" s="16"/>
      <c r="D79" s="16">
        <f ca="1">VLOOKUP(ROUND(RAND()*3,0),{1,2;2,3;3,5;0,7},2,FALSE)</f>
        <v>2</v>
      </c>
      <c r="E79" s="16"/>
      <c r="F79" s="16">
        <f ca="1">VLOOKUP(ROUND(RAND()*3,0),{1,2;2,3;3,5;0,7},2,FALSE)</f>
        <v>7</v>
      </c>
      <c r="G79" s="16"/>
      <c r="H79" s="16">
        <f ca="1">IF(B79*D79*F79=D18,VLOOKUP(ROUND(RAND()*3,0),{1,2;2,3;3,5;0,7},2,FALSE),"")</f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7"/>
      <c r="U79" s="18"/>
      <c r="V79" s="18"/>
      <c r="W79" s="18"/>
      <c r="X79" s="18"/>
      <c r="Y79" s="18"/>
    </row>
    <row r="80" spans="1:25" s="19" customFormat="1" ht="18.75" customHeight="1">
      <c r="A80" s="15" t="str">
        <f>A21</f>
        <v>③</v>
      </c>
      <c r="B80" s="16">
        <f ca="1">VLOOKUP(ROUND(RAND()*10,0),{1,11;2,13;3,17;4,19;5,23;6,29;7,31;8,37;9,41;10,43;0,47},2,FALSE)</f>
        <v>23</v>
      </c>
      <c r="C80" s="16"/>
      <c r="D80" s="16">
        <f ca="1">VLOOKUP(ROUND(RAND()*3,0),{1,2;2,3;3,5;0,7},2,FALSE)</f>
        <v>7</v>
      </c>
      <c r="E80" s="16"/>
      <c r="F80" s="16">
        <f ca="1">VLOOKUP(ROUND(RAND()*3,0),{1,2;2,3;3,5;0,7},2,FALSE)</f>
        <v>7</v>
      </c>
      <c r="G80" s="16"/>
      <c r="H80" s="16">
        <f ca="1">IF(OR(B80*D80*F80=D18,B80*D80*F80=N18),VLOOKUP(ROUND(RAND()*3,0),{1,2;2,3;3,5;0,7},2,FALSE),"")</f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7"/>
      <c r="U80" s="18"/>
      <c r="V80" s="18"/>
      <c r="W80" s="18"/>
      <c r="X80" s="18"/>
      <c r="Y80" s="18"/>
    </row>
    <row r="81" spans="1:25" s="19" customFormat="1" ht="18.75" customHeight="1">
      <c r="A81" s="15" t="str">
        <f>K21</f>
        <v>④</v>
      </c>
      <c r="B81" s="16">
        <f ca="1">VLOOKUP(ROUND(RAND()*10,0),{1,11;2,13;3,17;4,19;5,23;6,29;7,31;8,37;9,41;10,43;0,47},2,FALSE)</f>
        <v>31</v>
      </c>
      <c r="C81" s="16"/>
      <c r="D81" s="16">
        <f ca="1">VLOOKUP(ROUND(RAND()*3,0),{1,2;2,3;3,5;0,7},2,FALSE)</f>
        <v>7</v>
      </c>
      <c r="E81" s="16"/>
      <c r="F81" s="16">
        <f ca="1">VLOOKUP(ROUND(RAND()*3,0),{1,2;2,3;3,5;0,7},2,FALSE)</f>
        <v>2</v>
      </c>
      <c r="G81" s="16"/>
      <c r="H81" s="16">
        <f ca="1">IF(OR(B81*D81*F81=D18,B81*D81*F81=N18,B81*D81*F81=D21),VLOOKUP(ROUND(RAND()*3,0),{1,2;2,3;3,5;0,7},2,FALSE),"")</f>
        <v>7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  <c r="U81" s="18"/>
      <c r="V81" s="18"/>
      <c r="W81" s="18"/>
      <c r="X81" s="18"/>
      <c r="Y81" s="18"/>
    </row>
    <row r="82" spans="1:25" s="19" customFormat="1" ht="18.75" customHeight="1">
      <c r="A82" s="15" t="str">
        <f>A24</f>
        <v>⑤</v>
      </c>
      <c r="B82" s="16">
        <f ca="1">VLOOKUP(ROUND(RAND()*10,0),{1,11;2,13;3,17;4,19;5,23;6,29;7,31;8,37;9,41;10,43;0,47},2,FALSE)</f>
        <v>23</v>
      </c>
      <c r="C82" s="16"/>
      <c r="D82" s="16">
        <f ca="1">VLOOKUP(ROUND(RAND()*3,0),{1,2;2,3;3,5;0,7},2,FALSE)</f>
        <v>7</v>
      </c>
      <c r="E82" s="16"/>
      <c r="F82" s="16">
        <f ca="1">VLOOKUP(ROUND(RAND()*3,0),{1,2;2,3;3,5;0,7},2,FALSE)</f>
        <v>2</v>
      </c>
      <c r="G82" s="16"/>
      <c r="H82" s="16">
        <f ca="1">IF(OR(B82*D82*F82=D18,B82*D82*F82=N18,B82*D82*F82=D21,B82*D82*F82=N21),VLOOKUP(ROUND(RAND()*3,0),{1,2;2,3;3,5;0,7},2,FALSE),"")</f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7"/>
      <c r="U82" s="18"/>
      <c r="V82" s="18"/>
      <c r="W82" s="18"/>
      <c r="X82" s="18"/>
      <c r="Y82" s="18"/>
    </row>
    <row r="83" spans="1:25" s="19" customFormat="1" ht="18.75" customHeight="1">
      <c r="A83" s="15" t="str">
        <f>K24</f>
        <v>⑥</v>
      </c>
      <c r="B83" s="16">
        <f ca="1">VLOOKUP(ROUND(RAND()*10,0),{1,11;2,13;3,17;4,19;5,23;6,29;7,31;8,37;9,41;10,43;0,47},2,FALSE)</f>
        <v>41</v>
      </c>
      <c r="C83" s="16"/>
      <c r="D83" s="16">
        <f ca="1">VLOOKUP(ROUND(RAND()*3,0),{1,2;2,3;3,5;0,7},2,FALSE)</f>
        <v>3</v>
      </c>
      <c r="E83" s="16"/>
      <c r="F83" s="16">
        <f ca="1">VLOOKUP(ROUND(RAND()*3,0),{1,2;2,3;3,5;0,7},2,FALSE)</f>
        <v>3</v>
      </c>
      <c r="G83" s="16"/>
      <c r="H83" s="16">
        <f ca="1">IF(OR(B83*D83*F83=D18,B83*D83*F83=N18,B83*D83*F83=D21,B83*D83*F83=N21,B83*D83*F83=D24),VLOOKUP(ROUND(RAND()*3,0),{1,2;2,3;3,5;0,7},2,FALSE),"")</f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7"/>
      <c r="U83" s="18"/>
      <c r="V83" s="18"/>
      <c r="W83" s="18"/>
      <c r="X83" s="18"/>
      <c r="Y83" s="18"/>
    </row>
    <row r="84" spans="1:25" s="19" customFormat="1" ht="18.75" customHeight="1">
      <c r="A84" s="15" t="str">
        <f>A27</f>
        <v>⑦</v>
      </c>
      <c r="B84" s="16">
        <f ca="1">VLOOKUP(ROUND(RAND()*10,0),{1,11;2,13;3,17;4,19;5,23;6,29;7,31;8,37;9,41;10,43;0,47},2,FALSE)</f>
        <v>29</v>
      </c>
      <c r="C84" s="16"/>
      <c r="D84" s="16">
        <f ca="1">VLOOKUP(ROUND(RAND()*3,0),{1,2;2,3;3,5;0,7},2,FALSE)</f>
        <v>5</v>
      </c>
      <c r="E84" s="16"/>
      <c r="F84" s="16">
        <f ca="1">VLOOKUP(ROUND(RAND()*3,0),{1,2;2,3;3,5;0,7},2,FALSE)</f>
        <v>2</v>
      </c>
      <c r="G84" s="16"/>
      <c r="H84" s="16">
        <f ca="1">IF(OR(B84*D84*F84=D18,B84*D84*F84=N18,B84*D84*F84=D21,B84*D84*F84=N21,B84*D84*F84=D24,B84*D84*F84=N24),VLOOKUP(ROUND(RAND()*3,0),{1,2;2,3;3,5;0,7},2,FALSE),"")</f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7"/>
      <c r="U84" s="18"/>
      <c r="V84" s="18"/>
      <c r="W84" s="18"/>
      <c r="X84" s="18"/>
      <c r="Y84" s="18"/>
    </row>
    <row r="85" spans="1:25" s="19" customFormat="1" ht="18.75" customHeight="1">
      <c r="A85" s="15" t="str">
        <f>K27</f>
        <v>⑧</v>
      </c>
      <c r="B85" s="16">
        <f ca="1">VLOOKUP(ROUND(RAND()*10,0),{1,11;2,13;3,17;4,19;5,23;6,29;7,31;8,37;9,41;10,43;0,47},2,FALSE)</f>
        <v>13</v>
      </c>
      <c r="C85" s="16"/>
      <c r="D85" s="16">
        <f ca="1">VLOOKUP(ROUND(RAND()*3,0),{1,2;2,3;3,5;0,7},2,FALSE)</f>
        <v>2</v>
      </c>
      <c r="E85" s="16"/>
      <c r="F85" s="16">
        <f ca="1">VLOOKUP(ROUND(RAND()*3,0),{1,2;2,3;3,5;0,7},2,FALSE)</f>
        <v>7</v>
      </c>
      <c r="G85" s="16"/>
      <c r="H85" s="16">
        <f ca="1">IF(OR(B85*D85*F85=D18,B85*D85*F85=N18,B85*D85*F85=D21,B85*D85*F85=N21,B85*D85*F85=D24,B85*D85*F85=N24,B85*D85*F85=D27),VLOOKUP(ROUND(RAND()*3,0),{1,2;2,3;3,5;0,7},2,FALSE),"")</f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7"/>
      <c r="U85" s="18"/>
      <c r="V85" s="18"/>
      <c r="W85" s="18"/>
      <c r="X85" s="18"/>
      <c r="Y85" s="18"/>
    </row>
    <row r="86" spans="1:25" s="19" customFormat="1" ht="18.75" customHeight="1">
      <c r="A86" s="15" t="str">
        <f>A30</f>
        <v>⑨</v>
      </c>
      <c r="B86" s="16">
        <f ca="1">VLOOKUP(ROUND(RAND()*10,0),{1,11;2,13;3,17;4,19;5,23;6,29;7,31;8,37;9,41;10,43;0,47},2,FALSE)</f>
        <v>31</v>
      </c>
      <c r="C86" s="16"/>
      <c r="D86" s="16">
        <f ca="1">VLOOKUP(ROUND(RAND()*3,0),{1,2;2,3;3,5;0,7},2,FALSE)</f>
        <v>2</v>
      </c>
      <c r="E86" s="16"/>
      <c r="F86" s="16">
        <f ca="1">VLOOKUP(ROUND(RAND()*3,0),{1,2;2,3;3,5;0,7},2,FALSE)</f>
        <v>5</v>
      </c>
      <c r="G86" s="16"/>
      <c r="H86" s="16">
        <f ca="1">IF(OR(B86*D86*F86=D18,B86*D86*F86=N18,B86*D86*F86=D21,B86*D86*F86=N21,B86*D86*F86=D24,B86*D86*F86=N24,B86*D86*F86=D27,B86*D86*F86=N27),VLOOKUP(ROUND(RAND()*3,0),{1,2;2,3;3,5;0,7},2,FALSE),"")</f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7"/>
      <c r="U86" s="18"/>
      <c r="V86" s="18"/>
      <c r="W86" s="18"/>
      <c r="X86" s="18"/>
      <c r="Y86" s="18"/>
    </row>
    <row r="87" spans="1:25" s="19" customFormat="1" ht="18.75" customHeight="1">
      <c r="A87" s="15" t="str">
        <f>K30</f>
        <v>⑩</v>
      </c>
      <c r="B87" s="16">
        <f ca="1">VLOOKUP(ROUND(RAND()*10,0),{1,11;2,13;3,17;4,19;5,23;6,29;7,31;8,37;9,41;10,43;0,47},2,FALSE)</f>
        <v>23</v>
      </c>
      <c r="C87" s="16"/>
      <c r="D87" s="16">
        <f ca="1">VLOOKUP(ROUND(RAND()*3,0),{1,2;2,3;3,5;0,7},2,FALSE)</f>
        <v>3</v>
      </c>
      <c r="E87" s="16"/>
      <c r="F87" s="16">
        <f ca="1">VLOOKUP(ROUND(RAND()*3,0),{1,2;2,3;3,5;0,7},2,FALSE)</f>
        <v>5</v>
      </c>
      <c r="G87" s="16"/>
      <c r="H87" s="16">
        <f ca="1">IF(OR(B87*D87*F87=D18,B87*D87*F87=N18,B87*D87*F87=D21,B87*D87*F87=N21,B87*D87*F87=D24,B87*D87*F87=N24,B87*D87*F87=D27,B87*D87*F87=N27,B87*D87*F87=D30),VLOOKUP(ROUND(RAND()*3,0),{1,2;2,3;3,5;0,7},2,FALSE),"")</f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7"/>
      <c r="U87" s="18"/>
      <c r="V87" s="18"/>
      <c r="W87" s="18"/>
      <c r="X87" s="18"/>
      <c r="Y87" s="18"/>
    </row>
    <row r="88" spans="1:25" s="24" customFormat="1" ht="15" customHeight="1">
      <c r="A88" s="26" t="str">
        <f>A33</f>
        <v>問題３　素因数分解しましょう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9"/>
      <c r="U88" s="23"/>
      <c r="V88" s="23"/>
      <c r="W88" s="23"/>
      <c r="X88" s="23"/>
      <c r="Y88" s="23"/>
    </row>
    <row r="89" spans="1:25" s="19" customFormat="1" ht="18.75" customHeight="1">
      <c r="A89" s="15" t="str">
        <f>A34</f>
        <v>①</v>
      </c>
      <c r="B89" s="16">
        <f ca="1">VLOOKUP(ROUND(RAND()*10,0),{1,11;2,13;3,17;4,19;5,23;6,29;7,31;8,37;9,41;10,43;0,47},2,FALSE)</f>
        <v>37</v>
      </c>
      <c r="C89" s="16"/>
      <c r="D89" s="16">
        <f ca="1">VLOOKUP(ROUND(RAND()*3,0),{1,2;2,3;3,5;0,7},2,FALSE)</f>
        <v>7</v>
      </c>
      <c r="E89" s="16"/>
      <c r="F89" s="16">
        <f ca="1">IF(B89*D89&gt;500,"",VLOOKUP(ROUND(RAND()*3,0),{1,2;2,3;3,5;0,7},2,FALSE))</f>
        <v>2</v>
      </c>
      <c r="G89" s="16"/>
      <c r="H89" s="16">
        <f ca="1">IF(B89*D89*IF(F89="",1,F89)&gt;500,"",VLOOKUP(ROUND(RAND()*3,0),{1,2;2,3;3,5;0,7},2,FALSE))</f>
      </c>
      <c r="I89" s="16"/>
      <c r="J89" s="16">
        <f ca="1">IF(B89*D89*IF(F89="",1,F89)*IF(H89="",1,H89)&gt;500,"",VLOOKUP(ROUND(RAND()*3,0),{1,2;2,3;3,5;0,7},2,FALSE))</f>
      </c>
      <c r="K89" s="16"/>
      <c r="L89" s="16">
        <f ca="1">IF(B89*D89*IF(F89="",1,F89)*IF(H89="",1,H89)*IF(J89="",1,J89)&gt;500,"",VLOOKUP(ROUND(RAND()*3,0),{1,2;2,3;3,5;0,7},2,FALSE))</f>
      </c>
      <c r="M89" s="16"/>
      <c r="N89" s="16"/>
      <c r="O89" s="16"/>
      <c r="P89" s="16"/>
      <c r="Q89" s="16"/>
      <c r="R89" s="16"/>
      <c r="S89" s="16"/>
      <c r="T89" s="17"/>
      <c r="U89" s="18"/>
      <c r="V89" s="18"/>
      <c r="W89" s="18"/>
      <c r="X89" s="18"/>
      <c r="Y89" s="18"/>
    </row>
    <row r="90" spans="1:25" s="19" customFormat="1" ht="18.75" customHeight="1">
      <c r="A90" s="15" t="str">
        <f>K34</f>
        <v>②</v>
      </c>
      <c r="B90" s="16">
        <f ca="1">VLOOKUP(ROUND(RAND()*10,0),{1,11;2,13;3,17;4,19;5,23;6,29;7,31;8,37;9,41;10,43;0,47},2,FALSE)</f>
        <v>37</v>
      </c>
      <c r="C90" s="16"/>
      <c r="D90" s="16">
        <f ca="1">VLOOKUP(ROUND(RAND()*3,0),{1,2;2,3;3,5;0,7},2,FALSE)</f>
        <v>7</v>
      </c>
      <c r="E90" s="16"/>
      <c r="F90" s="16">
        <f ca="1">IF(B90*D90&gt;500,"",VLOOKUP(ROUND(RAND()*3,0),{1,2;2,3;3,5;0,7},2,FALSE))</f>
        <v>3</v>
      </c>
      <c r="G90" s="16"/>
      <c r="H90" s="16">
        <f ca="1">IF(B90*D90*IF(F90="",1,F90)&gt;500,"",VLOOKUP(ROUND(RAND()*3,0),{1,2;2,3;3,5;0,7},2,FALSE))</f>
      </c>
      <c r="I90" s="16"/>
      <c r="J90" s="16">
        <f ca="1">IF(B90*D90*IF(F90="",1,F90)*IF(H90="",1,H90)&gt;500,"",VLOOKUP(ROUND(RAND()*3,0),{1,2;2,3;3,5;0,7},2,FALSE))</f>
      </c>
      <c r="K90" s="16"/>
      <c r="L90" s="16">
        <f ca="1">IF(B90*D90*IF(F90="",1,F90)*IF(H90="",1,H90)*IF(J90="",1,J90)&gt;500,"",VLOOKUP(ROUND(RAND()*3,0),{1,2;2,3;3,5;0,7},2,FALSE))</f>
      </c>
      <c r="M90" s="16"/>
      <c r="N90" s="16"/>
      <c r="O90" s="16"/>
      <c r="P90" s="16"/>
      <c r="Q90" s="16"/>
      <c r="R90" s="16"/>
      <c r="S90" s="16"/>
      <c r="T90" s="17"/>
      <c r="U90" s="18"/>
      <c r="V90" s="18"/>
      <c r="W90" s="18"/>
      <c r="X90" s="18"/>
      <c r="Y90" s="18"/>
    </row>
    <row r="91" spans="1:25" s="19" customFormat="1" ht="18.75" customHeight="1">
      <c r="A91" s="15" t="str">
        <f>A37</f>
        <v>③</v>
      </c>
      <c r="B91" s="16">
        <f ca="1">VLOOKUP(ROUND(RAND()*10,0),{1,11;2,13;3,17;4,19;5,23;6,29;7,31;8,37;9,41;10,43;0,47},2,FALSE)</f>
        <v>23</v>
      </c>
      <c r="C91" s="16"/>
      <c r="D91" s="16">
        <f ca="1">VLOOKUP(ROUND(RAND()*3,0),{1,2;2,3;3,5;0,7},2,FALSE)</f>
        <v>7</v>
      </c>
      <c r="E91" s="16"/>
      <c r="F91" s="16">
        <f ca="1">IF(B91*D91&gt;500,"",VLOOKUP(ROUND(RAND()*3,0),{1,2;2,3;3,5;0,7},2,FALSE))</f>
        <v>3</v>
      </c>
      <c r="G91" s="16"/>
      <c r="H91" s="16">
        <f ca="1">IF(B91*D91*IF(F91="",1,F91)&gt;500,"",VLOOKUP(ROUND(RAND()*3,0),{1,2;2,3;3,5;0,7},2,FALSE))</f>
        <v>3</v>
      </c>
      <c r="I91" s="16"/>
      <c r="J91" s="16">
        <f ca="1">IF(B91*D91*IF(F91="",1,F91)*IF(H91="",1,H91)&gt;500,"",VLOOKUP(ROUND(RAND()*3,0),{1,2;2,3;3,5;0,7},2,FALSE))</f>
      </c>
      <c r="K91" s="16"/>
      <c r="L91" s="16">
        <f ca="1">IF(B91*D91*IF(F91="",1,F91)*IF(H91="",1,H91)*IF(J91="",1,J91)&gt;500,"",VLOOKUP(ROUND(RAND()*3,0),{1,2;2,3;3,5;0,7},2,FALSE))</f>
      </c>
      <c r="M91" s="16"/>
      <c r="N91" s="16"/>
      <c r="O91" s="16"/>
      <c r="P91" s="16"/>
      <c r="Q91" s="16"/>
      <c r="R91" s="16"/>
      <c r="S91" s="16"/>
      <c r="T91" s="17"/>
      <c r="U91" s="18"/>
      <c r="V91" s="18"/>
      <c r="W91" s="18"/>
      <c r="X91" s="18"/>
      <c r="Y91" s="18"/>
    </row>
    <row r="92" spans="1:25" s="19" customFormat="1" ht="18.75" customHeight="1">
      <c r="A92" s="15" t="str">
        <f>K37</f>
        <v>④</v>
      </c>
      <c r="B92" s="16">
        <f ca="1">VLOOKUP(ROUND(RAND()*10,0),{1,11;2,13;3,17;4,19;5,23;6,29;7,31;8,37;9,41;10,43;0,47},2,FALSE)</f>
        <v>17</v>
      </c>
      <c r="C92" s="16"/>
      <c r="D92" s="16">
        <f ca="1">VLOOKUP(ROUND(RAND()*3,0),{1,2;2,3;3,5;0,7},2,FALSE)</f>
        <v>2</v>
      </c>
      <c r="E92" s="16"/>
      <c r="F92" s="16">
        <f ca="1">IF(B92*D92&gt;500,"",VLOOKUP(ROUND(RAND()*3,0),{1,2;2,3;3,5;0,7},2,FALSE))</f>
        <v>3</v>
      </c>
      <c r="G92" s="16"/>
      <c r="H92" s="16">
        <f ca="1">IF(B92*D92*IF(F92="",1,F92)&gt;500,"",VLOOKUP(ROUND(RAND()*3,0),{1,2;2,3;3,5;0,7},2,FALSE))</f>
        <v>5</v>
      </c>
      <c r="I92" s="16"/>
      <c r="J92" s="16">
        <f ca="1">IF(B92*D92*IF(F92="",1,F92)*IF(H92="",1,H92)&gt;500,"",VLOOKUP(ROUND(RAND()*3,0),{1,2;2,3;3,5;0,7},2,FALSE))</f>
      </c>
      <c r="K92" s="16"/>
      <c r="L92" s="16">
        <f ca="1">IF(B92*D92*IF(F92="",1,F92)*IF(H92="",1,H92)*IF(J92="",1,J92)&gt;500,"",VLOOKUP(ROUND(RAND()*3,0),{1,2;2,3;3,5;0,7},2,FALSE))</f>
      </c>
      <c r="M92" s="16"/>
      <c r="N92" s="16"/>
      <c r="O92" s="16"/>
      <c r="P92" s="16"/>
      <c r="Q92" s="16"/>
      <c r="R92" s="16"/>
      <c r="S92" s="16"/>
      <c r="T92" s="17"/>
      <c r="U92" s="18"/>
      <c r="V92" s="18"/>
      <c r="W92" s="18"/>
      <c r="X92" s="18"/>
      <c r="Y92" s="18"/>
    </row>
    <row r="93" spans="1:25" s="19" customFormat="1" ht="18.75" customHeight="1">
      <c r="A93" s="15" t="str">
        <f>A40</f>
        <v>⑤</v>
      </c>
      <c r="B93" s="16">
        <f ca="1">VLOOKUP(ROUND(RAND()*10,0),{1,11;2,13;3,17;4,19;5,23;6,29;7,31;8,37;9,41;10,43;0,47},2,FALSE)</f>
        <v>11</v>
      </c>
      <c r="C93" s="16"/>
      <c r="D93" s="16">
        <f ca="1">VLOOKUP(ROUND(RAND()*3,0),{1,2;2,3;3,5;0,7},2,FALSE)</f>
        <v>7</v>
      </c>
      <c r="E93" s="16"/>
      <c r="F93" s="16">
        <f ca="1">IF(B93*D93&gt;500,"",VLOOKUP(ROUND(RAND()*3,0),{1,2;2,3;3,5;0,7},2,FALSE))</f>
        <v>3</v>
      </c>
      <c r="G93" s="16"/>
      <c r="H93" s="16">
        <f ca="1">IF(B93*D93*IF(F93="",1,F93)&gt;500,"",VLOOKUP(ROUND(RAND()*3,0),{1,2;2,3;3,5;0,7},2,FALSE))</f>
        <v>7</v>
      </c>
      <c r="I93" s="16"/>
      <c r="J93" s="16">
        <f ca="1">IF(B93*D93*IF(F93="",1,F93)*IF(H93="",1,H93)&gt;500,"",VLOOKUP(ROUND(RAND()*3,0),{1,2;2,3;3,5;0,7},2,FALSE))</f>
      </c>
      <c r="K93" s="16"/>
      <c r="L93" s="16">
        <f ca="1">IF(B93*D93*IF(F93="",1,F93)*IF(H93="",1,H93)*IF(J93="",1,J93)&gt;500,"",VLOOKUP(ROUND(RAND()*3,0),{1,2;2,3;3,5;0,7},2,FALSE))</f>
      </c>
      <c r="M93" s="16"/>
      <c r="N93" s="16"/>
      <c r="O93" s="16"/>
      <c r="P93" s="16"/>
      <c r="Q93" s="16"/>
      <c r="R93" s="16"/>
      <c r="S93" s="16"/>
      <c r="T93" s="17"/>
      <c r="U93" s="18"/>
      <c r="V93" s="18"/>
      <c r="W93" s="18"/>
      <c r="X93" s="18"/>
      <c r="Y93" s="18"/>
    </row>
    <row r="94" spans="1:25" s="19" customFormat="1" ht="18.75" customHeight="1">
      <c r="A94" s="15" t="str">
        <f>K40</f>
        <v>⑥</v>
      </c>
      <c r="B94" s="16">
        <f ca="1">VLOOKUP(ROUND(RAND()*10,0),{1,11;2,13;3,17;4,19;5,23;6,29;7,31;8,37;9,41;10,43;0,47},2,FALSE)</f>
        <v>23</v>
      </c>
      <c r="C94" s="16"/>
      <c r="D94" s="16">
        <f ca="1">VLOOKUP(ROUND(RAND()*3,0),{1,2;2,3;3,5;0,7},2,FALSE)</f>
        <v>7</v>
      </c>
      <c r="E94" s="16"/>
      <c r="F94" s="16">
        <f ca="1">IF(B94*D94&gt;500,"",VLOOKUP(ROUND(RAND()*3,0),{1,2;2,3;3,5;0,7},2,FALSE))</f>
        <v>2</v>
      </c>
      <c r="G94" s="16"/>
      <c r="H94" s="16">
        <f ca="1">IF(B94*D94*IF(F94="",1,F94)&gt;500,"",VLOOKUP(ROUND(RAND()*3,0),{1,2;2,3;3,5;0,7},2,FALSE))</f>
        <v>3</v>
      </c>
      <c r="I94" s="16"/>
      <c r="J94" s="16">
        <f ca="1">IF(B94*D94*IF(F94="",1,F94)*IF(H94="",1,H94)&gt;500,"",VLOOKUP(ROUND(RAND()*3,0),{1,2;2,3;3,5;0,7},2,FALSE))</f>
      </c>
      <c r="K94" s="16"/>
      <c r="L94" s="16">
        <f ca="1">IF(B94*D94*IF(F94="",1,F94)*IF(H94="",1,H94)*IF(J94="",1,J94)&gt;500,"",VLOOKUP(ROUND(RAND()*3,0),{1,2;2,3;3,5;0,7},2,FALSE))</f>
      </c>
      <c r="M94" s="16"/>
      <c r="N94" s="16"/>
      <c r="O94" s="16"/>
      <c r="P94" s="16"/>
      <c r="Q94" s="16"/>
      <c r="R94" s="16"/>
      <c r="S94" s="16"/>
      <c r="T94" s="17"/>
      <c r="U94" s="18"/>
      <c r="V94" s="18"/>
      <c r="W94" s="18"/>
      <c r="X94" s="18"/>
      <c r="Y94" s="18"/>
    </row>
    <row r="95" spans="1:25" s="19" customFormat="1" ht="18.75" customHeight="1">
      <c r="A95" s="15" t="str">
        <f>A43</f>
        <v>⑦</v>
      </c>
      <c r="B95" s="16">
        <f ca="1">VLOOKUP(ROUND(RAND()*10,0),{1,11;2,13;3,17;4,19;5,23;6,29;7,31;8,37;9,41;10,43;0,47},2,FALSE)</f>
        <v>29</v>
      </c>
      <c r="C95" s="16"/>
      <c r="D95" s="16">
        <f ca="1">VLOOKUP(ROUND(RAND()*3,0),{1,2;2,3;3,5;0,7},2,FALSE)</f>
        <v>7</v>
      </c>
      <c r="E95" s="16"/>
      <c r="F95" s="16">
        <f ca="1">IF(B95*D95&gt;500,"",VLOOKUP(ROUND(RAND()*3,0),{1,2;2,3;3,5;0,7},2,FALSE))</f>
        <v>5</v>
      </c>
      <c r="G95" s="16"/>
      <c r="H95" s="16">
        <f ca="1">IF(B95*D95*IF(F95="",1,F95)&gt;500,"",VLOOKUP(ROUND(RAND()*3,0),{1,2;2,3;3,5;0,7},2,FALSE))</f>
      </c>
      <c r="I95" s="16"/>
      <c r="J95" s="16">
        <f ca="1">IF(B95*D95*IF(F95="",1,F95)*IF(H95="",1,H95)&gt;500,"",VLOOKUP(ROUND(RAND()*3,0),{1,2;2,3;3,5;0,7},2,FALSE))</f>
      </c>
      <c r="K95" s="16"/>
      <c r="L95" s="16">
        <f ca="1">IF(B95*D95*IF(F95="",1,F95)*IF(H95="",1,H95)*IF(J95="",1,J95)&gt;500,"",VLOOKUP(ROUND(RAND()*3,0),{1,2;2,3;3,5;0,7},2,FALSE))</f>
      </c>
      <c r="M95" s="16"/>
      <c r="N95" s="16"/>
      <c r="O95" s="16"/>
      <c r="P95" s="16"/>
      <c r="Q95" s="16"/>
      <c r="R95" s="16"/>
      <c r="S95" s="16"/>
      <c r="T95" s="17"/>
      <c r="U95" s="18"/>
      <c r="V95" s="18"/>
      <c r="W95" s="18"/>
      <c r="X95" s="18"/>
      <c r="Y95" s="18"/>
    </row>
    <row r="96" spans="1:25" s="19" customFormat="1" ht="18.75" customHeight="1">
      <c r="A96" s="15" t="str">
        <f>K43</f>
        <v>⑧</v>
      </c>
      <c r="B96" s="16">
        <f ca="1">VLOOKUP(ROUND(RAND()*10,0),{1,11;2,13;3,17;4,19;5,23;6,29;7,31;8,37;9,41;10,43;0,47},2,FALSE)</f>
        <v>31</v>
      </c>
      <c r="C96" s="16"/>
      <c r="D96" s="16">
        <f ca="1">VLOOKUP(ROUND(RAND()*3,0),{1,2;2,3;3,5;0,7},2,FALSE)</f>
        <v>3</v>
      </c>
      <c r="E96" s="16"/>
      <c r="F96" s="16">
        <f ca="1">IF(B96*D96&gt;500,"",VLOOKUP(ROUND(RAND()*3,0),{1,2;2,3;3,5;0,7},2,FALSE))</f>
        <v>5</v>
      </c>
      <c r="G96" s="16"/>
      <c r="H96" s="16">
        <f ca="1">IF(B96*D96*IF(F96="",1,F96)&gt;500,"",VLOOKUP(ROUND(RAND()*3,0),{1,2;2,3;3,5;0,7},2,FALSE))</f>
        <v>2</v>
      </c>
      <c r="I96" s="16"/>
      <c r="J96" s="16">
        <f ca="1">IF(B96*D96*IF(F96="",1,F96)*IF(H96="",1,H96)&gt;500,"",VLOOKUP(ROUND(RAND()*3,0),{1,2;2,3;3,5;0,7},2,FALSE))</f>
      </c>
      <c r="K96" s="16"/>
      <c r="L96" s="16">
        <f ca="1">IF(B96*D96*IF(F96="",1,F96)*IF(H96="",1,H96)*IF(J96="",1,J96)&gt;500,"",VLOOKUP(ROUND(RAND()*3,0),{1,2;2,3;3,5;0,7},2,FALSE))</f>
      </c>
      <c r="M96" s="16"/>
      <c r="N96" s="16"/>
      <c r="O96" s="16"/>
      <c r="P96" s="16"/>
      <c r="Q96" s="16"/>
      <c r="R96" s="16"/>
      <c r="S96" s="16"/>
      <c r="T96" s="17"/>
      <c r="U96" s="18"/>
      <c r="V96" s="18"/>
      <c r="W96" s="18"/>
      <c r="X96" s="18"/>
      <c r="Y96" s="18"/>
    </row>
    <row r="97" spans="1:25" s="19" customFormat="1" ht="18.75" customHeight="1">
      <c r="A97" s="15" t="str">
        <f>A46</f>
        <v>⑨</v>
      </c>
      <c r="B97" s="16">
        <f ca="1">VLOOKUP(ROUND(RAND()*10,0),{1,11;2,13;3,17;4,19;5,23;6,29;7,31;8,37;9,41;10,43;0,47},2,FALSE)</f>
        <v>17</v>
      </c>
      <c r="C97" s="16"/>
      <c r="D97" s="16">
        <f ca="1">VLOOKUP(ROUND(RAND()*3,0),{1,2;2,3;3,5;0,7},2,FALSE)</f>
        <v>3</v>
      </c>
      <c r="E97" s="16"/>
      <c r="F97" s="16">
        <f ca="1">IF(B97*D97&gt;500,"",VLOOKUP(ROUND(RAND()*3,0),{1,2;2,3;3,5;0,7},2,FALSE))</f>
        <v>5</v>
      </c>
      <c r="G97" s="16"/>
      <c r="H97" s="16">
        <f ca="1">IF(B97*D97*IF(F97="",1,F97)&gt;500,"",VLOOKUP(ROUND(RAND()*3,0),{1,2;2,3;3,5;0,7},2,FALSE))</f>
        <v>2</v>
      </c>
      <c r="I97" s="16"/>
      <c r="J97" s="16">
        <f ca="1">IF(B97*D97*IF(F97="",1,F97)*IF(H97="",1,H97)&gt;500,"",VLOOKUP(ROUND(RAND()*3,0),{1,2;2,3;3,5;0,7},2,FALSE))</f>
      </c>
      <c r="K97" s="16"/>
      <c r="L97" s="16">
        <f ca="1">IF(B97*D97*IF(F97="",1,F97)*IF(H97="",1,H97)*IF(J97="",1,J97)&gt;500,"",VLOOKUP(ROUND(RAND()*3,0),{1,2;2,3;3,5;0,7},2,FALSE))</f>
      </c>
      <c r="M97" s="16"/>
      <c r="N97" s="16"/>
      <c r="O97" s="16"/>
      <c r="P97" s="16"/>
      <c r="Q97" s="16"/>
      <c r="R97" s="16"/>
      <c r="S97" s="16"/>
      <c r="T97" s="17"/>
      <c r="U97" s="18"/>
      <c r="V97" s="18"/>
      <c r="W97" s="18"/>
      <c r="X97" s="18"/>
      <c r="Y97" s="18"/>
    </row>
    <row r="98" spans="1:25" s="19" customFormat="1" ht="18.75" customHeight="1">
      <c r="A98" s="15" t="str">
        <f>K46</f>
        <v>⑩</v>
      </c>
      <c r="B98" s="16">
        <f ca="1">VLOOKUP(ROUND(RAND()*10,0),{1,11;2,13;3,17;4,19;5,23;6,29;7,31;8,37;9,41;10,43;0,47},2,FALSE)</f>
        <v>17</v>
      </c>
      <c r="C98" s="16"/>
      <c r="D98" s="16">
        <f ca="1">VLOOKUP(ROUND(RAND()*3,0),{1,2;2,3;3,5;0,7},2,FALSE)</f>
        <v>3</v>
      </c>
      <c r="E98" s="16"/>
      <c r="F98" s="16">
        <f ca="1">IF(B98*D98&gt;500,"",VLOOKUP(ROUND(RAND()*3,0),{1,2;2,3;3,5;0,7},2,FALSE))</f>
        <v>3</v>
      </c>
      <c r="G98" s="16"/>
      <c r="H98" s="16">
        <f ca="1">IF(B98*D98*IF(F98="",1,F98)&gt;500,"",VLOOKUP(ROUND(RAND()*3,0),{1,2;2,3;3,5;0,7},2,FALSE))</f>
        <v>3</v>
      </c>
      <c r="I98" s="16"/>
      <c r="J98" s="16">
        <f ca="1">IF(B98*D98*IF(F98="",1,F98)*IF(H98="",1,H98)&gt;500,"",VLOOKUP(ROUND(RAND()*3,0),{1,2;2,3;3,5;0,7},2,FALSE))</f>
        <v>2</v>
      </c>
      <c r="K98" s="16"/>
      <c r="L98" s="16">
        <f ca="1">IF(B98*D98*IF(F98="",1,F98)*IF(H98="",1,H98)*IF(J98="",1,J98)&gt;500,"",VLOOKUP(ROUND(RAND()*3,0),{1,2;2,3;3,5;0,7},2,FALSE))</f>
      </c>
      <c r="M98" s="16"/>
      <c r="N98" s="16"/>
      <c r="O98" s="16"/>
      <c r="P98" s="16"/>
      <c r="Q98" s="16"/>
      <c r="R98" s="16"/>
      <c r="S98" s="16"/>
      <c r="T98" s="17"/>
      <c r="U98" s="18"/>
      <c r="V98" s="18"/>
      <c r="W98" s="18"/>
      <c r="X98" s="18"/>
      <c r="Y98" s="18"/>
    </row>
    <row r="99" spans="1:25" s="24" customFormat="1" ht="15" customHeight="1">
      <c r="A99" s="26" t="str">
        <f>A49</f>
        <v>問題４　素因数分解しましょう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9"/>
      <c r="U99" s="23"/>
      <c r="V99" s="23"/>
      <c r="W99" s="23"/>
      <c r="X99" s="23"/>
      <c r="Y99" s="23"/>
    </row>
    <row r="100" spans="1:25" s="19" customFormat="1" ht="18.75" customHeight="1">
      <c r="A100" s="15" t="str">
        <f>A50</f>
        <v>①</v>
      </c>
      <c r="B100" s="16">
        <f ca="1">VLOOKUP(ROUND(RAND()*10,0),{1,11;2,13;3,17;4,19;5,23;6,29;7,31;8,37;9,41;10,43;0,47},2,FALSE)</f>
        <v>19</v>
      </c>
      <c r="C100" s="16"/>
      <c r="D100" s="16">
        <f ca="1">VLOOKUP(ROUND(RAND()*3,0),{1,2;2,3;3,5;0,7},2,FALSE)</f>
        <v>5</v>
      </c>
      <c r="E100" s="16"/>
      <c r="F100" s="16">
        <f ca="1">IF(B100*D100&gt;1000,"",VLOOKUP(ROUND(RAND()*3,0),{1,2;2,3;3,5;0,7},2,FALSE))</f>
        <v>3</v>
      </c>
      <c r="G100" s="16"/>
      <c r="H100" s="16">
        <f ca="1">IF(B100*D100*IF(F100="",1,F100)&gt;1000,"",VLOOKUP(ROUND(RAND()*3,0),{1,2;2,3;3,5;0,7},2,FALSE))</f>
        <v>3</v>
      </c>
      <c r="I100" s="16"/>
      <c r="J100" s="16">
        <f ca="1">IF(B100*D100*IF(F100="",1,F100)*IF(H100="",1,H100)&gt;1000,"",VLOOKUP(ROUND(RAND()*3,0),{1,2;2,3;3,5;0,7},2,FALSE))</f>
        <v>7</v>
      </c>
      <c r="K100" s="16"/>
      <c r="L100" s="16">
        <f ca="1">IF(B100*D100*IF(F100="",1,F100)*IF(H100="",1,H100)*IF(J100="",1,J100)&gt;1000,"",VLOOKUP(ROUND(RAND()*3,0),{1,2;2,3;3,5;0,7},2,FALSE))</f>
      </c>
      <c r="M100" s="16"/>
      <c r="N100" s="16">
        <f ca="1">IF(B100*D100*IF(F100="",1,F100)*IF(H100="",1,H100)*IF(J100="",1,J100)*IF(L100="",1,L100)&gt;1000,"",VLOOKUP(ROUND(RAND()*3,0),{1,2;2,3;3,5;0,7},2,FALSE))</f>
      </c>
      <c r="O100" s="16"/>
      <c r="P100" s="16">
        <f ca="1">IF(B100*D100*IF(F100="",1,F100)*IF(H100="",1,H100)*IF(J100="",1,J100)*IF(L100="",1,L100)*IF(N100="",1,N100)&gt;1000,"",VLOOKUP(ROUND(RAND()*3,0),{1,2;2,3;3,5;0,7},2,FALSE))</f>
      </c>
      <c r="Q100" s="16"/>
      <c r="R100" s="16"/>
      <c r="S100" s="16"/>
      <c r="T100" s="17"/>
      <c r="U100" s="18"/>
      <c r="V100" s="18"/>
      <c r="W100" s="18"/>
      <c r="X100" s="18"/>
      <c r="Y100" s="18"/>
    </row>
    <row r="101" spans="1:25" s="19" customFormat="1" ht="18.75" customHeight="1">
      <c r="A101" s="15" t="str">
        <f>K50</f>
        <v>②</v>
      </c>
      <c r="B101" s="16">
        <f ca="1">VLOOKUP(ROUND(RAND()*10,0),{1,11;2,13;3,17;4,19;5,23;6,29;7,31;8,37;9,41;10,43;0,47},2,FALSE)</f>
        <v>31</v>
      </c>
      <c r="C101" s="16"/>
      <c r="D101" s="16">
        <f ca="1">VLOOKUP(ROUND(RAND()*3,0),{1,2;2,3;3,5;0,7},2,FALSE)</f>
        <v>5</v>
      </c>
      <c r="E101" s="16"/>
      <c r="F101" s="16">
        <f ca="1">IF(B101*D101&gt;1000,"",VLOOKUP(ROUND(RAND()*3,0),{1,2;2,3;3,5;0,7},2,FALSE))</f>
        <v>3</v>
      </c>
      <c r="G101" s="16"/>
      <c r="H101" s="16">
        <f ca="1">IF(B101*D101*IF(F101="",1,F101)&gt;1000,"",VLOOKUP(ROUND(RAND()*3,0),{1,2;2,3;3,5;0,7},2,FALSE))</f>
        <v>3</v>
      </c>
      <c r="I101" s="16"/>
      <c r="J101" s="16">
        <f ca="1">IF(B101*D101*IF(F101="",1,F101)*IF(H101="",1,H101)&gt;1000,"",VLOOKUP(ROUND(RAND()*3,0),{1,2;2,3;3,5;0,7},2,FALSE))</f>
      </c>
      <c r="K101" s="16"/>
      <c r="L101" s="16">
        <f ca="1">IF(B101*D101*IF(F101="",1,F101)*IF(H101="",1,H101)*IF(J101="",1,J101)&gt;1000,"",VLOOKUP(ROUND(RAND()*3,0),{1,2;2,3;3,5;0,7},2,FALSE))</f>
      </c>
      <c r="M101" s="16"/>
      <c r="N101" s="16">
        <f ca="1">IF(B101*D101*IF(F101="",1,F101)*IF(H101="",1,H101)*IF(J101="",1,J101)*IF(L101="",1,L101)&gt;1000,"",VLOOKUP(ROUND(RAND()*3,0),{1,2;2,3;3,5;0,7},2,FALSE))</f>
      </c>
      <c r="O101" s="16"/>
      <c r="P101" s="16">
        <f ca="1">IF(B101*D101*IF(F101="",1,F101)*IF(H101="",1,H101)*IF(J101="",1,J101)*IF(L101="",1,L101)*IF(N101="",1,N101)&gt;1000,"",VLOOKUP(ROUND(RAND()*3,0),{1,2;2,3;3,5;0,7},2,FALSE))</f>
      </c>
      <c r="Q101" s="16"/>
      <c r="R101" s="16"/>
      <c r="S101" s="16"/>
      <c r="T101" s="17"/>
      <c r="U101" s="18"/>
      <c r="V101" s="18"/>
      <c r="W101" s="18"/>
      <c r="X101" s="18"/>
      <c r="Y101" s="18"/>
    </row>
    <row r="102" spans="1:25" s="19" customFormat="1" ht="18.75" customHeight="1">
      <c r="A102" s="15" t="str">
        <f>A53</f>
        <v>③</v>
      </c>
      <c r="B102" s="16">
        <f ca="1">VLOOKUP(ROUND(RAND()*10,0),{1,11;2,13;3,17;4,19;5,23;6,29;7,31;8,37;9,41;10,43;0,47},2,FALSE)</f>
        <v>23</v>
      </c>
      <c r="C102" s="16"/>
      <c r="D102" s="16">
        <f ca="1">VLOOKUP(ROUND(RAND()*3,0),{1,2;2,3;3,5;0,7},2,FALSE)</f>
        <v>5</v>
      </c>
      <c r="E102" s="16"/>
      <c r="F102" s="16">
        <f ca="1">IF(B102*D102&gt;1000,"",VLOOKUP(ROUND(RAND()*3,0),{1,2;2,3;3,5;0,7},2,FALSE))</f>
        <v>2</v>
      </c>
      <c r="G102" s="16"/>
      <c r="H102" s="16">
        <f ca="1">IF(B102*D102*IF(F102="",1,F102)&gt;1000,"",VLOOKUP(ROUND(RAND()*3,0),{1,2;2,3;3,5;0,7},2,FALSE))</f>
        <v>2</v>
      </c>
      <c r="I102" s="16"/>
      <c r="J102" s="16">
        <f ca="1">IF(B102*D102*IF(F102="",1,F102)*IF(H102="",1,H102)&gt;1000,"",VLOOKUP(ROUND(RAND()*3,0),{1,2;2,3;3,5;0,7},2,FALSE))</f>
        <v>7</v>
      </c>
      <c r="K102" s="16"/>
      <c r="L102" s="16">
        <f ca="1">IF(B102*D102*IF(F102="",1,F102)*IF(H102="",1,H102)*IF(J102="",1,J102)&gt;1000,"",VLOOKUP(ROUND(RAND()*3,0),{1,2;2,3;3,5;0,7},2,FALSE))</f>
      </c>
      <c r="M102" s="16"/>
      <c r="N102" s="16">
        <f ca="1">IF(B102*D102*IF(F102="",1,F102)*IF(H102="",1,H102)*IF(J102="",1,J102)*IF(L102="",1,L102)&gt;1000,"",VLOOKUP(ROUND(RAND()*3,0),{1,2;2,3;3,5;0,7},2,FALSE))</f>
      </c>
      <c r="O102" s="16"/>
      <c r="P102" s="16">
        <f ca="1">IF(B102*D102*IF(F102="",1,F102)*IF(H102="",1,H102)*IF(J102="",1,J102)*IF(L102="",1,L102)*IF(N102="",1,N102)&gt;1000,"",VLOOKUP(ROUND(RAND()*3,0),{1,2;2,3;3,5;0,7},2,FALSE))</f>
      </c>
      <c r="Q102" s="16"/>
      <c r="R102" s="16"/>
      <c r="S102" s="16"/>
      <c r="T102" s="17"/>
      <c r="U102" s="18"/>
      <c r="V102" s="18"/>
      <c r="W102" s="18"/>
      <c r="X102" s="18"/>
      <c r="Y102" s="18"/>
    </row>
    <row r="103" spans="1:25" s="19" customFormat="1" ht="18.75" customHeight="1">
      <c r="A103" s="15" t="str">
        <f>K53</f>
        <v>④</v>
      </c>
      <c r="B103" s="16">
        <f ca="1">VLOOKUP(ROUND(RAND()*10,0),{1,11;2,13;3,17;4,19;5,23;6,29;7,31;8,37;9,41;10,43;0,47},2,FALSE)</f>
        <v>47</v>
      </c>
      <c r="C103" s="16"/>
      <c r="D103" s="16">
        <f ca="1">VLOOKUP(ROUND(RAND()*3,0),{1,2;2,3;3,5;0,7},2,FALSE)</f>
        <v>5</v>
      </c>
      <c r="E103" s="16"/>
      <c r="F103" s="16">
        <f ca="1">IF(B103*D103&gt;1000,"",VLOOKUP(ROUND(RAND()*3,0),{1,2;2,3;3,5;0,7},2,FALSE))</f>
        <v>2</v>
      </c>
      <c r="G103" s="16"/>
      <c r="H103" s="16">
        <f ca="1">IF(B103*D103*IF(F103="",1,F103)&gt;1000,"",VLOOKUP(ROUND(RAND()*3,0),{1,2;2,3;3,5;0,7},2,FALSE))</f>
        <v>2</v>
      </c>
      <c r="I103" s="16"/>
      <c r="J103" s="16">
        <f ca="1">IF(B103*D103*IF(F103="",1,F103)*IF(H103="",1,H103)&gt;1000,"",VLOOKUP(ROUND(RAND()*3,0),{1,2;2,3;3,5;0,7},2,FALSE))</f>
        <v>3</v>
      </c>
      <c r="K103" s="16"/>
      <c r="L103" s="16">
        <f ca="1">IF(B103*D103*IF(F103="",1,F103)*IF(H103="",1,H103)*IF(J103="",1,J103)&gt;1000,"",VLOOKUP(ROUND(RAND()*3,0),{1,2;2,3;3,5;0,7},2,FALSE))</f>
      </c>
      <c r="M103" s="16"/>
      <c r="N103" s="16">
        <f ca="1">IF(B103*D103*IF(F103="",1,F103)*IF(H103="",1,H103)*IF(J103="",1,J103)*IF(L103="",1,L103)&gt;1000,"",VLOOKUP(ROUND(RAND()*3,0),{1,2;2,3;3,5;0,7},2,FALSE))</f>
      </c>
      <c r="O103" s="16"/>
      <c r="P103" s="16">
        <f ca="1">IF(B103*D103*IF(F103="",1,F103)*IF(H103="",1,H103)*IF(J103="",1,J103)*IF(L103="",1,L103)*IF(N103="",1,N103)&gt;1000,"",VLOOKUP(ROUND(RAND()*3,0),{1,2;2,3;3,5;0,7},2,FALSE))</f>
      </c>
      <c r="Q103" s="16"/>
      <c r="R103" s="16"/>
      <c r="S103" s="16"/>
      <c r="T103" s="17"/>
      <c r="U103" s="18"/>
      <c r="V103" s="18"/>
      <c r="W103" s="18"/>
      <c r="X103" s="18"/>
      <c r="Y103" s="18"/>
    </row>
    <row r="104" spans="1:25" s="19" customFormat="1" ht="18.75" customHeight="1">
      <c r="A104" s="15" t="str">
        <f>A56</f>
        <v>⑤</v>
      </c>
      <c r="B104" s="16">
        <f ca="1">VLOOKUP(ROUND(RAND()*10,0),{1,11;2,13;3,17;4,19;5,23;6,29;7,31;8,37;9,41;10,43;0,47},2,FALSE)</f>
        <v>41</v>
      </c>
      <c r="C104" s="16"/>
      <c r="D104" s="16">
        <f ca="1">VLOOKUP(ROUND(RAND()*3,0),{1,2;2,3;3,5;0,7},2,FALSE)</f>
        <v>3</v>
      </c>
      <c r="E104" s="16"/>
      <c r="F104" s="16">
        <f ca="1">IF(B104*D104&gt;1000,"",VLOOKUP(ROUND(RAND()*3,0),{1,2;2,3;3,5;0,7},2,FALSE))</f>
        <v>3</v>
      </c>
      <c r="G104" s="16"/>
      <c r="H104" s="16">
        <f ca="1">IF(B104*D104*IF(F104="",1,F104)&gt;1000,"",VLOOKUP(ROUND(RAND()*3,0),{1,2;2,3;3,5;0,7},2,FALSE))</f>
        <v>2</v>
      </c>
      <c r="I104" s="16"/>
      <c r="J104" s="16">
        <f ca="1">IF(B104*D104*IF(F104="",1,F104)*IF(H104="",1,H104)&gt;1000,"",VLOOKUP(ROUND(RAND()*3,0),{1,2;2,3;3,5;0,7},2,FALSE))</f>
        <v>7</v>
      </c>
      <c r="K104" s="16"/>
      <c r="L104" s="16">
        <f ca="1">IF(B104*D104*IF(F104="",1,F104)*IF(H104="",1,H104)*IF(J104="",1,J104)&gt;1000,"",VLOOKUP(ROUND(RAND()*3,0),{1,2;2,3;3,5;0,7},2,FALSE))</f>
      </c>
      <c r="M104" s="16"/>
      <c r="N104" s="16">
        <f ca="1">IF(B104*D104*IF(F104="",1,F104)*IF(H104="",1,H104)*IF(J104="",1,J104)*IF(L104="",1,L104)&gt;1000,"",VLOOKUP(ROUND(RAND()*3,0),{1,2;2,3;3,5;0,7},2,FALSE))</f>
      </c>
      <c r="O104" s="16"/>
      <c r="P104" s="16">
        <f ca="1">IF(B104*D104*IF(F104="",1,F104)*IF(H104="",1,H104)*IF(J104="",1,J104)*IF(L104="",1,L104)*IF(N104="",1,N104)&gt;1000,"",VLOOKUP(ROUND(RAND()*3,0),{1,2;2,3;3,5;0,7},2,FALSE))</f>
      </c>
      <c r="Q104" s="16"/>
      <c r="R104" s="16"/>
      <c r="S104" s="16"/>
      <c r="T104" s="17"/>
      <c r="U104" s="18"/>
      <c r="V104" s="18"/>
      <c r="W104" s="18"/>
      <c r="X104" s="18"/>
      <c r="Y104" s="18"/>
    </row>
    <row r="105" spans="1:25" s="19" customFormat="1" ht="18.75" customHeight="1">
      <c r="A105" s="15" t="str">
        <f>K56</f>
        <v>⑥</v>
      </c>
      <c r="B105" s="16">
        <f ca="1">VLOOKUP(ROUND(RAND()*10,0),{1,11;2,13;3,17;4,19;5,23;6,29;7,31;8,37;9,41;10,43;0,47},2,FALSE)</f>
        <v>23</v>
      </c>
      <c r="C105" s="16"/>
      <c r="D105" s="16">
        <f ca="1">VLOOKUP(ROUND(RAND()*3,0),{1,2;2,3;3,5;0,7},2,FALSE)</f>
        <v>5</v>
      </c>
      <c r="E105" s="16"/>
      <c r="F105" s="16">
        <f ca="1">IF(B105*D105&gt;1000,"",VLOOKUP(ROUND(RAND()*3,0),{1,2;2,3;3,5;0,7},2,FALSE))</f>
        <v>3</v>
      </c>
      <c r="G105" s="16"/>
      <c r="H105" s="16">
        <f ca="1">IF(B105*D105*IF(F105="",1,F105)&gt;1000,"",VLOOKUP(ROUND(RAND()*3,0),{1,2;2,3;3,5;0,7},2,FALSE))</f>
        <v>2</v>
      </c>
      <c r="I105" s="16"/>
      <c r="J105" s="16">
        <f ca="1">IF(B105*D105*IF(F105="",1,F105)*IF(H105="",1,H105)&gt;1000,"",VLOOKUP(ROUND(RAND()*3,0),{1,2;2,3;3,5;0,7},2,FALSE))</f>
        <v>5</v>
      </c>
      <c r="K105" s="16"/>
      <c r="L105" s="16">
        <f ca="1">IF(B105*D105*IF(F105="",1,F105)*IF(H105="",1,H105)*IF(J105="",1,J105)&gt;1000,"",VLOOKUP(ROUND(RAND()*3,0),{1,2;2,3;3,5;0,7},2,FALSE))</f>
      </c>
      <c r="M105" s="16"/>
      <c r="N105" s="16">
        <f ca="1">IF(B105*D105*IF(F105="",1,F105)*IF(H105="",1,H105)*IF(J105="",1,J105)*IF(L105="",1,L105)&gt;1000,"",VLOOKUP(ROUND(RAND()*3,0),{1,2;2,3;3,5;0,7},2,FALSE))</f>
      </c>
      <c r="O105" s="16"/>
      <c r="P105" s="16">
        <f ca="1">IF(B105*D105*IF(F105="",1,F105)*IF(H105="",1,H105)*IF(J105="",1,J105)*IF(L105="",1,L105)*IF(N105="",1,N105)&gt;1000,"",VLOOKUP(ROUND(RAND()*3,0),{1,2;2,3;3,5;0,7},2,FALSE))</f>
      </c>
      <c r="Q105" s="16"/>
      <c r="R105" s="16"/>
      <c r="S105" s="16"/>
      <c r="T105" s="17"/>
      <c r="U105" s="18"/>
      <c r="V105" s="18"/>
      <c r="W105" s="18"/>
      <c r="X105" s="18"/>
      <c r="Y105" s="18"/>
    </row>
    <row r="106" spans="1:25" s="19" customFormat="1" ht="18.75" customHeight="1">
      <c r="A106" s="15" t="str">
        <f>A59</f>
        <v>⑦</v>
      </c>
      <c r="B106" s="16">
        <f ca="1">VLOOKUP(ROUND(RAND()*10,0),{1,11;2,13;3,17;4,19;5,23;6,29;7,31;8,37;9,41;10,43;0,47},2,FALSE)</f>
        <v>29</v>
      </c>
      <c r="C106" s="16"/>
      <c r="D106" s="16">
        <f ca="1">VLOOKUP(ROUND(RAND()*3,0),{1,2;2,3;3,5;0,7},2,FALSE)</f>
        <v>2</v>
      </c>
      <c r="E106" s="16"/>
      <c r="F106" s="16">
        <f ca="1">IF(B106*D106&gt;1000,"",VLOOKUP(ROUND(RAND()*3,0),{1,2;2,3;3,5;0,7},2,FALSE))</f>
        <v>3</v>
      </c>
      <c r="G106" s="16"/>
      <c r="H106" s="16">
        <f ca="1">IF(B106*D106*IF(F106="",1,F106)&gt;1000,"",VLOOKUP(ROUND(RAND()*3,0),{1,2;2,3;3,5;0,7},2,FALSE))</f>
        <v>7</v>
      </c>
      <c r="I106" s="16"/>
      <c r="J106" s="16">
        <f ca="1">IF(B106*D106*IF(F106="",1,F106)*IF(H106="",1,H106)&gt;1000,"",VLOOKUP(ROUND(RAND()*3,0),{1,2;2,3;3,5;0,7},2,FALSE))</f>
      </c>
      <c r="K106" s="16"/>
      <c r="L106" s="16">
        <f ca="1">IF(B106*D106*IF(F106="",1,F106)*IF(H106="",1,H106)*IF(J106="",1,J106)&gt;1000,"",VLOOKUP(ROUND(RAND()*3,0),{1,2;2,3;3,5;0,7},2,FALSE))</f>
      </c>
      <c r="M106" s="16"/>
      <c r="N106" s="16">
        <f ca="1">IF(B106*D106*IF(F106="",1,F106)*IF(H106="",1,H106)*IF(J106="",1,J106)*IF(L106="",1,L106)&gt;1000,"",VLOOKUP(ROUND(RAND()*3,0),{1,2;2,3;3,5;0,7},2,FALSE))</f>
      </c>
      <c r="O106" s="16"/>
      <c r="P106" s="16">
        <f ca="1">IF(B106*D106*IF(F106="",1,F106)*IF(H106="",1,H106)*IF(J106="",1,J106)*IF(L106="",1,L106)*IF(N106="",1,N106)&gt;1000,"",VLOOKUP(ROUND(RAND()*3,0),{1,2;2,3;3,5;0,7},2,FALSE))</f>
      </c>
      <c r="Q106" s="16"/>
      <c r="R106" s="16"/>
      <c r="S106" s="16"/>
      <c r="T106" s="17"/>
      <c r="U106" s="18"/>
      <c r="V106" s="18"/>
      <c r="W106" s="18"/>
      <c r="X106" s="18"/>
      <c r="Y106" s="18"/>
    </row>
    <row r="107" spans="1:25" s="19" customFormat="1" ht="18.75" customHeight="1">
      <c r="A107" s="15" t="str">
        <f>K59</f>
        <v>⑧</v>
      </c>
      <c r="B107" s="16">
        <f ca="1">VLOOKUP(ROUND(RAND()*10,0),{1,11;2,13;3,17;4,19;5,23;6,29;7,31;8,37;9,41;10,43;0,47},2,FALSE)</f>
        <v>13</v>
      </c>
      <c r="C107" s="16"/>
      <c r="D107" s="16">
        <f ca="1">VLOOKUP(ROUND(RAND()*3,0),{1,2;2,3;3,5;0,7},2,FALSE)</f>
        <v>2</v>
      </c>
      <c r="E107" s="16"/>
      <c r="F107" s="16">
        <f ca="1">IF(B107*D107&gt;1000,"",VLOOKUP(ROUND(RAND()*3,0),{1,2;2,3;3,5;0,7},2,FALSE))</f>
        <v>7</v>
      </c>
      <c r="G107" s="16"/>
      <c r="H107" s="16">
        <f ca="1">IF(B107*D107*IF(F107="",1,F107)&gt;1000,"",VLOOKUP(ROUND(RAND()*3,0),{1,2;2,3;3,5;0,7},2,FALSE))</f>
        <v>2</v>
      </c>
      <c r="I107" s="16"/>
      <c r="J107" s="16">
        <f ca="1">IF(B107*D107*IF(F107="",1,F107)*IF(H107="",1,H107)&gt;1000,"",VLOOKUP(ROUND(RAND()*3,0),{1,2;2,3;3,5;0,7},2,FALSE))</f>
        <v>2</v>
      </c>
      <c r="K107" s="16"/>
      <c r="L107" s="16">
        <f ca="1">IF(B107*D107*IF(F107="",1,F107)*IF(H107="",1,H107)*IF(J107="",1,J107)&gt;1000,"",VLOOKUP(ROUND(RAND()*3,0),{1,2;2,3;3,5;0,7},2,FALSE))</f>
        <v>5</v>
      </c>
      <c r="M107" s="16"/>
      <c r="N107" s="16">
        <f ca="1">IF(B107*D107*IF(F107="",1,F107)*IF(H107="",1,H107)*IF(J107="",1,J107)*IF(L107="",1,L107)&gt;1000,"",VLOOKUP(ROUND(RAND()*3,0),{1,2;2,3;3,5;0,7},2,FALSE))</f>
      </c>
      <c r="O107" s="16"/>
      <c r="P107" s="16">
        <f ca="1">IF(B107*D107*IF(F107="",1,F107)*IF(H107="",1,H107)*IF(J107="",1,J107)*IF(L107="",1,L107)*IF(N107="",1,N107)&gt;1000,"",VLOOKUP(ROUND(RAND()*3,0),{1,2;2,3;3,5;0,7},2,FALSE))</f>
      </c>
      <c r="Q107" s="16"/>
      <c r="R107" s="16"/>
      <c r="S107" s="16"/>
      <c r="T107" s="17"/>
      <c r="U107" s="18"/>
      <c r="V107" s="18"/>
      <c r="W107" s="18"/>
      <c r="X107" s="18"/>
      <c r="Y107" s="18"/>
    </row>
    <row r="108" spans="1:25" s="19" customFormat="1" ht="18.75" customHeight="1">
      <c r="A108" s="15" t="str">
        <f>A62</f>
        <v>⑨</v>
      </c>
      <c r="B108" s="16">
        <f ca="1">VLOOKUP(ROUND(RAND()*10,0),{1,11;2,13;3,17;4,19;5,23;6,29;7,31;8,37;9,41;10,43;0,47},2,FALSE)</f>
        <v>29</v>
      </c>
      <c r="C108" s="16"/>
      <c r="D108" s="16">
        <f ca="1">VLOOKUP(ROUND(RAND()*3,0),{1,2;2,3;3,5;0,7},2,FALSE)</f>
        <v>3</v>
      </c>
      <c r="E108" s="16"/>
      <c r="F108" s="16">
        <f ca="1">IF(B108*D108&gt;1000,"",VLOOKUP(ROUND(RAND()*3,0),{1,2;2,3;3,5;0,7},2,FALSE))</f>
        <v>5</v>
      </c>
      <c r="G108" s="16"/>
      <c r="H108" s="16">
        <f ca="1">IF(B108*D108*IF(F108="",1,F108)&gt;1000,"",VLOOKUP(ROUND(RAND()*3,0),{1,2;2,3;3,5;0,7},2,FALSE))</f>
        <v>7</v>
      </c>
      <c r="I108" s="16"/>
      <c r="J108" s="16">
        <f ca="1">IF(B108*D108*IF(F108="",1,F108)*IF(H108="",1,H108)&gt;1000,"",VLOOKUP(ROUND(RAND()*3,0),{1,2;2,3;3,5;0,7},2,FALSE))</f>
      </c>
      <c r="K108" s="16"/>
      <c r="L108" s="16">
        <f ca="1">IF(B108*D108*IF(F108="",1,F108)*IF(H108="",1,H108)*IF(J108="",1,J108)&gt;1000,"",VLOOKUP(ROUND(RAND()*3,0),{1,2;2,3;3,5;0,7},2,FALSE))</f>
      </c>
      <c r="M108" s="16"/>
      <c r="N108" s="16">
        <f ca="1">IF(B108*D108*IF(F108="",1,F108)*IF(H108="",1,H108)*IF(J108="",1,J108)*IF(L108="",1,L108)&gt;1000,"",VLOOKUP(ROUND(RAND()*3,0),{1,2;2,3;3,5;0,7},2,FALSE))</f>
      </c>
      <c r="O108" s="16"/>
      <c r="P108" s="16">
        <f ca="1">IF(B108*D108*IF(F108="",1,F108)*IF(H108="",1,H108)*IF(J108="",1,J108)*IF(L108="",1,L108)*IF(N108="",1,N108)&gt;1000,"",VLOOKUP(ROUND(RAND()*3,0),{1,2;2,3;3,5;0,7},2,FALSE))</f>
      </c>
      <c r="Q108" s="16"/>
      <c r="R108" s="16"/>
      <c r="S108" s="16"/>
      <c r="T108" s="17"/>
      <c r="U108" s="18"/>
      <c r="V108" s="18"/>
      <c r="W108" s="18"/>
      <c r="X108" s="18"/>
      <c r="Y108" s="18"/>
    </row>
    <row r="109" spans="1:25" s="19" customFormat="1" ht="18.75" customHeight="1">
      <c r="A109" s="15" t="str">
        <f>K62</f>
        <v>⑩</v>
      </c>
      <c r="B109" s="16">
        <f ca="1">VLOOKUP(ROUND(RAND()*10,0),{1,11;2,13;3,17;4,19;5,23;6,29;7,31;8,37;9,41;10,43;0,47},2,FALSE)</f>
        <v>41</v>
      </c>
      <c r="C109" s="16"/>
      <c r="D109" s="16">
        <f ca="1">VLOOKUP(ROUND(RAND()*3,0),{1,2;2,3;3,5;0,7},2,FALSE)</f>
        <v>2</v>
      </c>
      <c r="E109" s="16"/>
      <c r="F109" s="16">
        <f ca="1">IF(B109*D109&gt;1000,"",VLOOKUP(ROUND(RAND()*3,0),{1,2;2,3;3,5;0,7},2,FALSE))</f>
        <v>2</v>
      </c>
      <c r="G109" s="16"/>
      <c r="H109" s="16">
        <f ca="1">IF(B109*D109*IF(F109="",1,F109)&gt;1000,"",VLOOKUP(ROUND(RAND()*3,0),{1,2;2,3;3,5;0,7},2,FALSE))</f>
        <v>2</v>
      </c>
      <c r="I109" s="16"/>
      <c r="J109" s="16">
        <f ca="1">IF(B109*D109*IF(F109="",1,F109)*IF(H109="",1,H109)&gt;1000,"",VLOOKUP(ROUND(RAND()*3,0),{1,2;2,3;3,5;0,7},2,FALSE))</f>
        <v>2</v>
      </c>
      <c r="K109" s="16"/>
      <c r="L109" s="16">
        <f ca="1">IF(B109*D109*IF(F109="",1,F109)*IF(H109="",1,H109)*IF(J109="",1,J109)&gt;1000,"",VLOOKUP(ROUND(RAND()*3,0),{1,2;2,3;3,5;0,7},2,FALSE))</f>
        <v>2</v>
      </c>
      <c r="M109" s="16"/>
      <c r="N109" s="16">
        <f ca="1">IF(B109*D109*IF(F109="",1,F109)*IF(H109="",1,H109)*IF(J109="",1,J109)*IF(L109="",1,L109)&gt;1000,"",VLOOKUP(ROUND(RAND()*3,0),{1,2;2,3;3,5;0,7},2,FALSE))</f>
      </c>
      <c r="O109" s="16"/>
      <c r="P109" s="16">
        <f ca="1">IF(B109*D109*IF(F109="",1,F109)*IF(H109="",1,H109)*IF(J109="",1,J109)*IF(L109="",1,L109)*IF(N109="",1,N109)&gt;1000,"",VLOOKUP(ROUND(RAND()*3,0),{1,2;2,3;3,5;0,7},2,FALSE))</f>
      </c>
      <c r="Q109" s="16"/>
      <c r="R109" s="16"/>
      <c r="S109" s="16"/>
      <c r="T109" s="17"/>
      <c r="U109" s="18"/>
      <c r="V109" s="18"/>
      <c r="W109" s="18"/>
      <c r="X109" s="18"/>
      <c r="Y109" s="18"/>
    </row>
    <row r="110" ht="39.75" customHeight="1"/>
  </sheetData>
  <sheetProtection/>
  <mergeCells count="33">
    <mergeCell ref="A49:J49"/>
    <mergeCell ref="K49:N49"/>
    <mergeCell ref="A1:J1"/>
    <mergeCell ref="K1:N1"/>
    <mergeCell ref="A17:J17"/>
    <mergeCell ref="K17:N17"/>
    <mergeCell ref="A33:J33"/>
    <mergeCell ref="K33:N33"/>
    <mergeCell ref="C50:D50"/>
    <mergeCell ref="M50:N50"/>
    <mergeCell ref="M53:N53"/>
    <mergeCell ref="C53:D53"/>
    <mergeCell ref="C56:D56"/>
    <mergeCell ref="M56:N56"/>
    <mergeCell ref="C40:D40"/>
    <mergeCell ref="M40:N40"/>
    <mergeCell ref="M43:N43"/>
    <mergeCell ref="C43:D43"/>
    <mergeCell ref="C46:D46"/>
    <mergeCell ref="M46:N46"/>
    <mergeCell ref="A66:R66"/>
    <mergeCell ref="A65:T65"/>
    <mergeCell ref="C34:D34"/>
    <mergeCell ref="C37:D37"/>
    <mergeCell ref="M34:N34"/>
    <mergeCell ref="M37:N37"/>
    <mergeCell ref="M59:N59"/>
    <mergeCell ref="C59:D59"/>
    <mergeCell ref="C62:D62"/>
    <mergeCell ref="M62:N62"/>
    <mergeCell ref="A77:R77"/>
    <mergeCell ref="A99:T99"/>
    <mergeCell ref="A88:T88"/>
  </mergeCells>
  <printOptions/>
  <pageMargins left="0.25" right="0.25" top="0.75" bottom="0.75" header="0.3" footer="0.3"/>
  <pageSetup orientation="portrait" paperSize="9" scale="96" r:id="rId1"/>
  <rowBreaks count="4" manualBreakCount="4">
    <brk id="16" max="255" man="1"/>
    <brk id="32" max="255" man="1"/>
    <brk id="48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素因数分解</dc:description>
  <cp:lastModifiedBy>emiko</cp:lastModifiedBy>
  <cp:lastPrinted>2007-07-15T06:38:58Z</cp:lastPrinted>
  <dcterms:created xsi:type="dcterms:W3CDTF">2007-06-20T08:17:29Z</dcterms:created>
  <dcterms:modified xsi:type="dcterms:W3CDTF">2007-07-15T06:44:14Z</dcterms:modified>
  <cp:category/>
  <cp:version/>
  <cp:contentType/>
  <cp:contentStatus/>
</cp:coreProperties>
</file>