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8955" activeTab="0"/>
  </bookViews>
  <sheets>
    <sheet name="使い方の説明＜見本＞" sheetId="1" r:id="rId1"/>
    <sheet name="簡単計算表" sheetId="2" r:id="rId2"/>
    <sheet name="計算表＆換算表" sheetId="3" r:id="rId3"/>
    <sheet name="ベーカーズパーセント用" sheetId="4" r:id="rId4"/>
  </sheets>
  <definedNames/>
  <calcPr fullCalcOnLoad="1"/>
</workbook>
</file>

<file path=xl/sharedStrings.xml><?xml version="1.0" encoding="utf-8"?>
<sst xmlns="http://schemas.openxmlformats.org/spreadsheetml/2006/main" count="209" uniqueCount="37">
  <si>
    <t>強力粉</t>
  </si>
  <si>
    <t>砂糖</t>
  </si>
  <si>
    <t>塩</t>
  </si>
  <si>
    <t>水</t>
  </si>
  <si>
    <t>牛乳</t>
  </si>
  <si>
    <t>材料</t>
  </si>
  <si>
    <t>元の量</t>
  </si>
  <si>
    <t>今回の量</t>
  </si>
  <si>
    <t>トータル粉量</t>
  </si>
  <si>
    <t>全粒粉</t>
  </si>
  <si>
    <t>イースト</t>
  </si>
  <si>
    <t>スキムミルク</t>
  </si>
  <si>
    <t>レーズン</t>
  </si>
  <si>
    <t>くるみ</t>
  </si>
  <si>
    <t>No.</t>
  </si>
  <si>
    <t>●お気に入りのパン　簡単計算表●</t>
  </si>
  <si>
    <t>(倍)</t>
  </si>
  <si>
    <r>
      <t xml:space="preserve">＜見本 </t>
    </r>
    <r>
      <rPr>
        <b/>
        <i/>
        <sz val="14"/>
        <color indexed="12"/>
        <rFont val="HG丸ｺﾞｼｯｸM-PRO"/>
        <family val="3"/>
      </rPr>
      <t>入力できません</t>
    </r>
    <r>
      <rPr>
        <b/>
        <i/>
        <sz val="16"/>
        <color indexed="12"/>
        <rFont val="HG丸ｺﾞｼｯｸM-PRO"/>
        <family val="3"/>
      </rPr>
      <t>＞</t>
    </r>
  </si>
  <si>
    <t>ｇで入力</t>
  </si>
  <si>
    <t>大さじ</t>
  </si>
  <si>
    <t>小さじ</t>
  </si>
  <si>
    <t>杯</t>
  </si>
  <si>
    <t>上白糖</t>
  </si>
  <si>
    <t>ブラウンシュガー</t>
  </si>
  <si>
    <t>天然塩</t>
  </si>
  <si>
    <t>精製塩</t>
  </si>
  <si>
    <t>水・牛乳・生クリーム</t>
  </si>
  <si>
    <t>ドライイースト</t>
  </si>
  <si>
    <t>●計量換算表●</t>
  </si>
  <si>
    <t>粉末黒砂糖</t>
  </si>
  <si>
    <t>赤砂糖・グラニュー糖</t>
  </si>
  <si>
    <t>No.</t>
  </si>
  <si>
    <t>ドライイースト</t>
  </si>
  <si>
    <t>ブラウンシュガー</t>
  </si>
  <si>
    <t>スキムミルク</t>
  </si>
  <si>
    <t>ベーカーズパーセント</t>
  </si>
  <si>
    <t>作りたい量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</si>
</sst>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color indexed="53"/>
      <name val="HG丸ｺﾞｼｯｸM-PRO"/>
      <family val="3"/>
    </font>
    <font>
      <sz val="10"/>
      <name val="ＭＳ Ｐゴシック"/>
      <family val="3"/>
    </font>
    <font>
      <b/>
      <i/>
      <sz val="15"/>
      <color indexed="53"/>
      <name val="HG丸ｺﾞｼｯｸM-PRO"/>
      <family val="3"/>
    </font>
    <font>
      <sz val="10"/>
      <color indexed="53"/>
      <name val="ＭＳ Ｐゴシック"/>
      <family val="3"/>
    </font>
    <font>
      <b/>
      <i/>
      <sz val="16"/>
      <color indexed="12"/>
      <name val="HG丸ｺﾞｼｯｸM-PRO"/>
      <family val="3"/>
    </font>
    <font>
      <b/>
      <i/>
      <sz val="14"/>
      <color indexed="12"/>
      <name val="HG丸ｺﾞｼｯｸM-PRO"/>
      <family val="3"/>
    </font>
    <font>
      <b/>
      <i/>
      <u val="single"/>
      <sz val="14"/>
      <color indexed="53"/>
      <name val="HG丸ｺﾞｼｯｸM-PRO"/>
      <family val="3"/>
    </font>
    <font>
      <b/>
      <i/>
      <sz val="10"/>
      <color indexed="53"/>
      <name val="HG丸ｺﾞｼｯｸM-PRO"/>
      <family val="3"/>
    </font>
    <font>
      <b/>
      <i/>
      <sz val="12"/>
      <color indexed="53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2" borderId="9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2" borderId="6" xfId="0" applyFill="1" applyBorder="1" applyAlignment="1">
      <alignment horizontal="right" vertical="center"/>
    </xf>
    <xf numFmtId="176" fontId="0" fillId="2" borderId="2" xfId="0" applyNumberForma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176" fontId="0" fillId="2" borderId="3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2" borderId="10" xfId="0" applyFont="1" applyFill="1" applyBorder="1" applyAlignment="1" applyProtection="1">
      <alignment vertical="center" wrapText="1"/>
      <protection/>
    </xf>
    <xf numFmtId="0" fontId="10" fillId="2" borderId="11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47625</xdr:rowOff>
    </xdr:from>
    <xdr:to>
      <xdr:col>12</xdr:col>
      <xdr:colOff>180975</xdr:colOff>
      <xdr:row>32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0" y="609600"/>
          <a:ext cx="4219575" cy="5286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●簡単計算表の使い方●
この表は、お気に入りの生地と同じ味のままで、パンの大きさ（量）を
変える時に、材料を簡単に計算できるように作成しました。
白抜きの枠（セル）は入力できますが、オレンジの枠は入力できません。
●材料
　「トータル粉量」の文字は書きかえできません。
　そのパンに使われている小麦粉類のトータル、という意味です。
　他の材料名は、消去して自由に入力できます。
●元の量
　元々のレシピの量をそのまま入力します。グラムだったり、大さじ、
　小さじ、カップなど、単位をつけずに数値のみを入力してください。
　トータル粉量は、そのパンに使われている小麦粉類を全部合わせた
　量を入力してください。1種類ならそのままの値を入力します。
●今回の量
　ここでは、トータル粉量のみ、どのくらいに増減したいかを入力
　してください。
　今回使うべきほかの材料の量は、自動計算されて下に出ます。
</a:t>
          </a: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←左の例は・・・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強力粉350ｇ、全粒粉100ｇのミックス粉を使った食パンの例です。
　トータル粉量は、2種類の粉をあわせて450ｇになります。
　イーストと塩は小さじ、砂糖とスキムミルクは大さじです。
　それを今回は少し小さい型で焼くので、トータル粉量が400ｇで
　計算してみたところです。
☆応用編として、ケーキや普通のお料理でも使えます。
　基準となるものをトータル粉量の欄で増減すれば、調味料の量を計算
　してくれます。（トータル粉量をお肉として500ｇ→800ｇに増やす、など）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47625</xdr:rowOff>
    </xdr:from>
    <xdr:to>
      <xdr:col>12</xdr:col>
      <xdr:colOff>180975</xdr:colOff>
      <xdr:row>26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0" y="609600"/>
          <a:ext cx="4219575" cy="421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●簡単計算表の使い方●
この表は、お気に入りの生地と同じ味のままで、パンの大きさ（量）を
変える時に、材料を簡単に計算できるように作成しました。
白抜きの枠（セル）は入力できますが、オレンジの枠は入力できません。
●材料
　「トータル粉量」の文字は書きかえできません。
　そのパンに使われている小麦粉類のトータル、という意味です。
　他の材料名は、自由に入力できます。
●元の量
　元々のレシピの量をそのまま入力します。グラムだったり、大さじ、
　小さじ、カップなど、単位をつけずに数値のみを入力してください。
　トータル粉量は、そのパンに使われている小麦粉類を全部合わせた
　量を入力してください。1種類ならそのままの値を入力します。
●今回の量
　ここでは、トータル粉量のみ、どのくらいに増減したいかを入力
　してください。
　今回使うべきほかの材料の量は、自動計算されて下に出ます。
☆応用編として、ケーキや普通のお料理でも使えます。
　基準となるものをトータル粉量の欄で増減すれば、調味料の量を計算
　してくれます。（トータル粉量をお肉として500ｇ→800ｇに増やす、など）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workbookViewId="0" topLeftCell="A1">
      <pane ySplit="2" topLeftCell="BM3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3.875" style="17" customWidth="1"/>
    <col min="2" max="2" width="6.125" style="17" customWidth="1"/>
    <col min="3" max="3" width="16.875" style="17" customWidth="1"/>
    <col min="4" max="4" width="12.50390625" style="17" customWidth="1"/>
    <col min="5" max="5" width="14.50390625" style="17" customWidth="1"/>
    <col min="6" max="6" width="6.375" style="17" customWidth="1"/>
    <col min="7" max="7" width="5.25390625" style="17" customWidth="1"/>
    <col min="8" max="16384" width="9.00390625" style="17" customWidth="1"/>
  </cols>
  <sheetData>
    <row r="1" spans="1:6" ht="26.25" customHeight="1" thickBot="1">
      <c r="A1" s="16" t="s">
        <v>15</v>
      </c>
      <c r="F1" s="31" t="s">
        <v>17</v>
      </c>
    </row>
    <row r="2" spans="2:7" ht="18" customHeight="1" thickBot="1">
      <c r="B2" s="18" t="s">
        <v>14</v>
      </c>
      <c r="C2" s="19" t="s">
        <v>5</v>
      </c>
      <c r="D2" s="19" t="s">
        <v>6</v>
      </c>
      <c r="E2" s="20" t="s">
        <v>7</v>
      </c>
      <c r="F2" s="21">
        <f>IF(D3="","",ROUND((E3/D3),2))</f>
        <v>0.89</v>
      </c>
      <c r="G2" s="22" t="s">
        <v>16</v>
      </c>
    </row>
    <row r="3" spans="2:5" ht="21" customHeight="1">
      <c r="B3" s="23">
        <v>1</v>
      </c>
      <c r="C3" s="15" t="s">
        <v>8</v>
      </c>
      <c r="D3" s="27">
        <v>450</v>
      </c>
      <c r="E3" s="28">
        <v>400</v>
      </c>
    </row>
    <row r="4" spans="2:5" ht="13.5">
      <c r="B4" s="24">
        <v>2</v>
      </c>
      <c r="C4" s="29" t="s">
        <v>0</v>
      </c>
      <c r="D4" s="29">
        <v>350</v>
      </c>
      <c r="E4" s="25">
        <f>IF(D4="","",ROUND((D4*$F$2),2))</f>
        <v>311.5</v>
      </c>
    </row>
    <row r="5" spans="2:5" ht="13.5">
      <c r="B5" s="24">
        <v>3</v>
      </c>
      <c r="C5" s="29" t="s">
        <v>9</v>
      </c>
      <c r="D5" s="29">
        <v>100</v>
      </c>
      <c r="E5" s="25">
        <f aca="true" t="shared" si="0" ref="E5:E32">IF(D5="","",ROUND((D5*$F$2),2))</f>
        <v>89</v>
      </c>
    </row>
    <row r="6" spans="2:5" ht="13.5">
      <c r="B6" s="24">
        <v>4</v>
      </c>
      <c r="C6" s="29" t="s">
        <v>10</v>
      </c>
      <c r="D6" s="29">
        <v>2</v>
      </c>
      <c r="E6" s="25">
        <f t="shared" si="0"/>
        <v>1.78</v>
      </c>
    </row>
    <row r="7" spans="2:5" ht="13.5">
      <c r="B7" s="24">
        <v>5</v>
      </c>
      <c r="C7" s="29" t="s">
        <v>1</v>
      </c>
      <c r="D7" s="29">
        <v>3</v>
      </c>
      <c r="E7" s="25">
        <f t="shared" si="0"/>
        <v>2.67</v>
      </c>
    </row>
    <row r="8" spans="2:5" ht="13.5">
      <c r="B8" s="24">
        <v>6</v>
      </c>
      <c r="C8" s="29" t="s">
        <v>2</v>
      </c>
      <c r="D8" s="29">
        <v>1.5</v>
      </c>
      <c r="E8" s="25">
        <f t="shared" si="0"/>
        <v>1.34</v>
      </c>
    </row>
    <row r="9" spans="2:5" ht="13.5">
      <c r="B9" s="24">
        <v>7</v>
      </c>
      <c r="C9" s="29" t="s">
        <v>11</v>
      </c>
      <c r="D9" s="29">
        <v>3</v>
      </c>
      <c r="E9" s="25">
        <f t="shared" si="0"/>
        <v>2.67</v>
      </c>
    </row>
    <row r="10" spans="2:5" ht="13.5">
      <c r="B10" s="24">
        <v>8</v>
      </c>
      <c r="C10" s="29" t="s">
        <v>3</v>
      </c>
      <c r="D10" s="29">
        <v>310</v>
      </c>
      <c r="E10" s="25">
        <f t="shared" si="0"/>
        <v>275.9</v>
      </c>
    </row>
    <row r="11" spans="2:5" ht="13.5">
      <c r="B11" s="24">
        <v>9</v>
      </c>
      <c r="C11" s="29"/>
      <c r="D11" s="29"/>
      <c r="E11" s="25">
        <f t="shared" si="0"/>
      </c>
    </row>
    <row r="12" spans="2:5" ht="13.5">
      <c r="B12" s="24">
        <v>10</v>
      </c>
      <c r="C12" s="29" t="s">
        <v>4</v>
      </c>
      <c r="D12" s="29">
        <v>0</v>
      </c>
      <c r="E12" s="25">
        <f t="shared" si="0"/>
        <v>0</v>
      </c>
    </row>
    <row r="13" spans="2:5" ht="13.5">
      <c r="B13" s="24">
        <v>11</v>
      </c>
      <c r="C13" s="29" t="s">
        <v>12</v>
      </c>
      <c r="D13" s="29">
        <v>0</v>
      </c>
      <c r="E13" s="25">
        <f t="shared" si="0"/>
        <v>0</v>
      </c>
    </row>
    <row r="14" spans="2:5" ht="13.5">
      <c r="B14" s="24">
        <v>12</v>
      </c>
      <c r="C14" s="29" t="s">
        <v>13</v>
      </c>
      <c r="D14" s="29">
        <v>0</v>
      </c>
      <c r="E14" s="25">
        <f t="shared" si="0"/>
        <v>0</v>
      </c>
    </row>
    <row r="15" spans="2:5" ht="13.5">
      <c r="B15" s="24">
        <v>13</v>
      </c>
      <c r="C15" s="29"/>
      <c r="D15" s="29"/>
      <c r="E15" s="25">
        <f t="shared" si="0"/>
      </c>
    </row>
    <row r="16" spans="2:5" ht="13.5">
      <c r="B16" s="24">
        <v>14</v>
      </c>
      <c r="C16" s="29"/>
      <c r="D16" s="29"/>
      <c r="E16" s="25">
        <f t="shared" si="0"/>
      </c>
    </row>
    <row r="17" spans="2:5" ht="13.5">
      <c r="B17" s="24">
        <v>15</v>
      </c>
      <c r="C17" s="29"/>
      <c r="D17" s="29"/>
      <c r="E17" s="25">
        <f t="shared" si="0"/>
      </c>
    </row>
    <row r="18" spans="2:5" ht="13.5">
      <c r="B18" s="24">
        <v>16</v>
      </c>
      <c r="C18" s="29"/>
      <c r="D18" s="29"/>
      <c r="E18" s="25">
        <f t="shared" si="0"/>
      </c>
    </row>
    <row r="19" spans="2:5" ht="13.5">
      <c r="B19" s="24">
        <v>17</v>
      </c>
      <c r="C19" s="29"/>
      <c r="D19" s="29"/>
      <c r="E19" s="25">
        <f t="shared" si="0"/>
      </c>
    </row>
    <row r="20" spans="2:5" ht="13.5">
      <c r="B20" s="24">
        <v>18</v>
      </c>
      <c r="C20" s="29"/>
      <c r="D20" s="29"/>
      <c r="E20" s="25">
        <f t="shared" si="0"/>
      </c>
    </row>
    <row r="21" spans="2:5" ht="13.5">
      <c r="B21" s="24">
        <v>19</v>
      </c>
      <c r="C21" s="29"/>
      <c r="D21" s="29"/>
      <c r="E21" s="25">
        <f t="shared" si="0"/>
      </c>
    </row>
    <row r="22" spans="2:5" ht="13.5">
      <c r="B22" s="24">
        <v>20</v>
      </c>
      <c r="C22" s="29"/>
      <c r="D22" s="29"/>
      <c r="E22" s="25">
        <f t="shared" si="0"/>
      </c>
    </row>
    <row r="23" spans="2:5" ht="13.5">
      <c r="B23" s="24">
        <v>21</v>
      </c>
      <c r="C23" s="29"/>
      <c r="D23" s="29"/>
      <c r="E23" s="25">
        <f t="shared" si="0"/>
      </c>
    </row>
    <row r="24" spans="2:5" ht="13.5">
      <c r="B24" s="24">
        <v>22</v>
      </c>
      <c r="C24" s="29"/>
      <c r="D24" s="29"/>
      <c r="E24" s="25">
        <f t="shared" si="0"/>
      </c>
    </row>
    <row r="25" spans="2:5" ht="13.5">
      <c r="B25" s="24">
        <v>23</v>
      </c>
      <c r="C25" s="29"/>
      <c r="D25" s="29"/>
      <c r="E25" s="25">
        <f t="shared" si="0"/>
      </c>
    </row>
    <row r="26" spans="2:5" ht="13.5">
      <c r="B26" s="24">
        <v>24</v>
      </c>
      <c r="C26" s="29"/>
      <c r="D26" s="29"/>
      <c r="E26" s="25">
        <f t="shared" si="0"/>
      </c>
    </row>
    <row r="27" spans="2:5" ht="13.5">
      <c r="B27" s="24">
        <v>25</v>
      </c>
      <c r="C27" s="29"/>
      <c r="D27" s="29"/>
      <c r="E27" s="25">
        <f t="shared" si="0"/>
      </c>
    </row>
    <row r="28" spans="2:5" ht="13.5">
      <c r="B28" s="24">
        <v>26</v>
      </c>
      <c r="C28" s="29"/>
      <c r="D28" s="29"/>
      <c r="E28" s="25">
        <f t="shared" si="0"/>
      </c>
    </row>
    <row r="29" spans="2:5" ht="13.5">
      <c r="B29" s="24">
        <v>27</v>
      </c>
      <c r="C29" s="29"/>
      <c r="D29" s="29"/>
      <c r="E29" s="25">
        <f t="shared" si="0"/>
      </c>
    </row>
    <row r="30" spans="2:5" ht="13.5">
      <c r="B30" s="24">
        <v>28</v>
      </c>
      <c r="C30" s="29"/>
      <c r="D30" s="29"/>
      <c r="E30" s="25">
        <f t="shared" si="0"/>
      </c>
    </row>
    <row r="31" spans="2:5" ht="13.5">
      <c r="B31" s="24">
        <v>29</v>
      </c>
      <c r="C31" s="29"/>
      <c r="D31" s="29"/>
      <c r="E31" s="25">
        <f t="shared" si="0"/>
      </c>
    </row>
    <row r="32" spans="2:5" ht="14.25" thickBot="1">
      <c r="B32" s="26">
        <v>30</v>
      </c>
      <c r="C32" s="30"/>
      <c r="D32" s="30"/>
      <c r="E32" s="25">
        <f t="shared" si="0"/>
      </c>
    </row>
  </sheetData>
  <sheetProtection sheet="1" objects="1" scenarios="1"/>
  <printOptions/>
  <pageMargins left="0.4724409448818898" right="0.4724409448818898" top="0.52" bottom="0.83" header="0.41" footer="0.5118110236220472"/>
  <pageSetup orientation="landscape" paperSize="9" scale="11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ySplit="2" topLeftCell="BM3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3.875" style="0" customWidth="1"/>
    <col min="2" max="2" width="6.125" style="0" customWidth="1"/>
    <col min="3" max="3" width="16.875" style="0" customWidth="1"/>
    <col min="4" max="4" width="12.50390625" style="0" customWidth="1"/>
    <col min="5" max="5" width="14.50390625" style="0" customWidth="1"/>
    <col min="6" max="6" width="6.375" style="0" customWidth="1"/>
    <col min="7" max="7" width="5.25390625" style="0" customWidth="1"/>
  </cols>
  <sheetData>
    <row r="1" ht="26.25" customHeight="1" thickBot="1">
      <c r="A1" s="11" t="s">
        <v>15</v>
      </c>
    </row>
    <row r="2" spans="2:7" ht="18" customHeight="1" thickBot="1">
      <c r="B2" s="12" t="s">
        <v>14</v>
      </c>
      <c r="C2" s="13" t="s">
        <v>5</v>
      </c>
      <c r="D2" s="13" t="s">
        <v>6</v>
      </c>
      <c r="E2" s="14" t="s">
        <v>7</v>
      </c>
      <c r="F2" s="10">
        <f>IF(D3="","",ROUND((E3/D3),2))</f>
      </c>
      <c r="G2" s="1" t="s">
        <v>16</v>
      </c>
    </row>
    <row r="3" spans="2:5" ht="21" customHeight="1">
      <c r="B3" s="6">
        <v>1</v>
      </c>
      <c r="C3" s="15" t="s">
        <v>8</v>
      </c>
      <c r="D3" s="2"/>
      <c r="E3" s="5"/>
    </row>
    <row r="4" spans="2:5" ht="13.5">
      <c r="B4" s="7">
        <v>2</v>
      </c>
      <c r="C4" s="3"/>
      <c r="D4" s="3"/>
      <c r="E4" s="9">
        <f>IF(D4="","",ROUND((D4*$F$2),2))</f>
      </c>
    </row>
    <row r="5" spans="2:5" ht="13.5">
      <c r="B5" s="7">
        <v>3</v>
      </c>
      <c r="C5" s="3"/>
      <c r="D5" s="3"/>
      <c r="E5" s="9">
        <f aca="true" t="shared" si="0" ref="E5:E32">IF(D5="","",ROUND((D5*$F$2),2))</f>
      </c>
    </row>
    <row r="6" spans="2:5" ht="13.5">
      <c r="B6" s="7">
        <v>4</v>
      </c>
      <c r="C6" s="3"/>
      <c r="D6" s="3"/>
      <c r="E6" s="9">
        <f t="shared" si="0"/>
      </c>
    </row>
    <row r="7" spans="2:5" ht="13.5">
      <c r="B7" s="7">
        <v>5</v>
      </c>
      <c r="C7" s="3"/>
      <c r="D7" s="3"/>
      <c r="E7" s="9">
        <f t="shared" si="0"/>
      </c>
    </row>
    <row r="8" spans="2:5" ht="13.5">
      <c r="B8" s="7">
        <v>6</v>
      </c>
      <c r="C8" s="3"/>
      <c r="D8" s="3"/>
      <c r="E8" s="9">
        <f t="shared" si="0"/>
      </c>
    </row>
    <row r="9" spans="2:5" ht="13.5">
      <c r="B9" s="7">
        <v>7</v>
      </c>
      <c r="C9" s="3"/>
      <c r="D9" s="3"/>
      <c r="E9" s="9">
        <f t="shared" si="0"/>
      </c>
    </row>
    <row r="10" spans="2:5" ht="13.5">
      <c r="B10" s="7">
        <v>8</v>
      </c>
      <c r="C10" s="3"/>
      <c r="D10" s="3"/>
      <c r="E10" s="9">
        <f t="shared" si="0"/>
      </c>
    </row>
    <row r="11" spans="2:5" ht="13.5">
      <c r="B11" s="7">
        <v>9</v>
      </c>
      <c r="C11" s="3"/>
      <c r="D11" s="3"/>
      <c r="E11" s="9">
        <f t="shared" si="0"/>
      </c>
    </row>
    <row r="12" spans="2:5" ht="13.5">
      <c r="B12" s="7">
        <v>10</v>
      </c>
      <c r="C12" s="3"/>
      <c r="D12" s="3"/>
      <c r="E12" s="9">
        <f t="shared" si="0"/>
      </c>
    </row>
    <row r="13" spans="2:5" ht="13.5">
      <c r="B13" s="7">
        <v>11</v>
      </c>
      <c r="C13" s="3"/>
      <c r="D13" s="3"/>
      <c r="E13" s="9">
        <f t="shared" si="0"/>
      </c>
    </row>
    <row r="14" spans="2:5" ht="13.5">
      <c r="B14" s="7">
        <v>12</v>
      </c>
      <c r="C14" s="3"/>
      <c r="D14" s="3"/>
      <c r="E14" s="9">
        <f t="shared" si="0"/>
      </c>
    </row>
    <row r="15" spans="2:5" ht="13.5">
      <c r="B15" s="7">
        <v>13</v>
      </c>
      <c r="C15" s="3"/>
      <c r="D15" s="3"/>
      <c r="E15" s="9">
        <f t="shared" si="0"/>
      </c>
    </row>
    <row r="16" spans="2:5" ht="13.5">
      <c r="B16" s="7">
        <v>14</v>
      </c>
      <c r="C16" s="3"/>
      <c r="D16" s="3"/>
      <c r="E16" s="9">
        <f t="shared" si="0"/>
      </c>
    </row>
    <row r="17" spans="2:5" ht="13.5">
      <c r="B17" s="7">
        <v>15</v>
      </c>
      <c r="C17" s="3"/>
      <c r="D17" s="3"/>
      <c r="E17" s="9">
        <f t="shared" si="0"/>
      </c>
    </row>
    <row r="18" spans="2:5" ht="13.5">
      <c r="B18" s="7">
        <v>16</v>
      </c>
      <c r="C18" s="3"/>
      <c r="D18" s="3"/>
      <c r="E18" s="9">
        <f t="shared" si="0"/>
      </c>
    </row>
    <row r="19" spans="2:5" ht="13.5">
      <c r="B19" s="7">
        <v>17</v>
      </c>
      <c r="C19" s="3"/>
      <c r="D19" s="3"/>
      <c r="E19" s="9">
        <f t="shared" si="0"/>
      </c>
    </row>
    <row r="20" spans="2:5" ht="13.5">
      <c r="B20" s="7">
        <v>18</v>
      </c>
      <c r="C20" s="3"/>
      <c r="D20" s="3"/>
      <c r="E20" s="9">
        <f t="shared" si="0"/>
      </c>
    </row>
    <row r="21" spans="2:5" ht="13.5">
      <c r="B21" s="7">
        <v>19</v>
      </c>
      <c r="C21" s="3"/>
      <c r="D21" s="3"/>
      <c r="E21" s="9">
        <f t="shared" si="0"/>
      </c>
    </row>
    <row r="22" spans="2:5" ht="13.5">
      <c r="B22" s="7">
        <v>20</v>
      </c>
      <c r="C22" s="3"/>
      <c r="D22" s="3"/>
      <c r="E22" s="9">
        <f t="shared" si="0"/>
      </c>
    </row>
    <row r="23" spans="2:5" ht="13.5">
      <c r="B23" s="7">
        <v>21</v>
      </c>
      <c r="C23" s="3"/>
      <c r="D23" s="3"/>
      <c r="E23" s="9">
        <f t="shared" si="0"/>
      </c>
    </row>
    <row r="24" spans="2:5" ht="13.5">
      <c r="B24" s="7">
        <v>22</v>
      </c>
      <c r="C24" s="3"/>
      <c r="D24" s="3"/>
      <c r="E24" s="9">
        <f t="shared" si="0"/>
      </c>
    </row>
    <row r="25" spans="2:5" ht="13.5">
      <c r="B25" s="7">
        <v>23</v>
      </c>
      <c r="C25" s="3"/>
      <c r="D25" s="3"/>
      <c r="E25" s="9">
        <f t="shared" si="0"/>
      </c>
    </row>
    <row r="26" spans="2:5" ht="13.5">
      <c r="B26" s="7">
        <v>24</v>
      </c>
      <c r="C26" s="3"/>
      <c r="D26" s="3"/>
      <c r="E26" s="9">
        <f t="shared" si="0"/>
      </c>
    </row>
    <row r="27" spans="2:5" ht="13.5">
      <c r="B27" s="7">
        <v>25</v>
      </c>
      <c r="C27" s="3"/>
      <c r="D27" s="3"/>
      <c r="E27" s="9">
        <f t="shared" si="0"/>
      </c>
    </row>
    <row r="28" spans="2:5" ht="13.5">
      <c r="B28" s="7">
        <v>26</v>
      </c>
      <c r="C28" s="3"/>
      <c r="D28" s="3"/>
      <c r="E28" s="9">
        <f t="shared" si="0"/>
      </c>
    </row>
    <row r="29" spans="2:5" ht="13.5">
      <c r="B29" s="7">
        <v>27</v>
      </c>
      <c r="C29" s="3"/>
      <c r="D29" s="3"/>
      <c r="E29" s="9">
        <f t="shared" si="0"/>
      </c>
    </row>
    <row r="30" spans="2:5" ht="13.5">
      <c r="B30" s="7">
        <v>28</v>
      </c>
      <c r="C30" s="3"/>
      <c r="D30" s="3"/>
      <c r="E30" s="9">
        <f t="shared" si="0"/>
      </c>
    </row>
    <row r="31" spans="2:5" ht="13.5">
      <c r="B31" s="7">
        <v>29</v>
      </c>
      <c r="C31" s="3"/>
      <c r="D31" s="3"/>
      <c r="E31" s="9">
        <f t="shared" si="0"/>
      </c>
    </row>
    <row r="32" spans="2:5" ht="14.25" thickBot="1">
      <c r="B32" s="8">
        <v>30</v>
      </c>
      <c r="C32" s="4"/>
      <c r="D32" s="4"/>
      <c r="E32" s="9">
        <f t="shared" si="0"/>
      </c>
    </row>
  </sheetData>
  <sheetProtection sheet="1" objects="1" scenarios="1"/>
  <printOptions/>
  <pageMargins left="0.4724409448818898" right="0.4724409448818898" top="0.62" bottom="0.984251968503937" header="0.5118110236220472" footer="0.5118110236220472"/>
  <pageSetup orientation="landscape" paperSize="9" scale="11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pane ySplit="2" topLeftCell="BM3" activePane="bottomLeft" state="frozen"/>
      <selection pane="topLeft" activeCell="A1" sqref="A1"/>
      <selection pane="bottomLeft" activeCell="D3" sqref="D3"/>
    </sheetView>
  </sheetViews>
  <sheetFormatPr defaultColWidth="9.00390625" defaultRowHeight="13.5"/>
  <cols>
    <col min="1" max="1" width="3.875" style="0" customWidth="1"/>
    <col min="2" max="2" width="6.125" style="0" customWidth="1"/>
    <col min="3" max="3" width="16.875" style="0" customWidth="1"/>
    <col min="4" max="4" width="12.50390625" style="0" customWidth="1"/>
    <col min="5" max="5" width="14.50390625" style="0" customWidth="1"/>
    <col min="6" max="6" width="6.375" style="0" customWidth="1"/>
    <col min="7" max="7" width="5.25390625" style="0" customWidth="1"/>
    <col min="8" max="8" width="17.50390625" style="0" customWidth="1"/>
  </cols>
  <sheetData>
    <row r="1" spans="1:8" ht="26.25" customHeight="1" thickBot="1">
      <c r="A1" s="11" t="s">
        <v>15</v>
      </c>
      <c r="H1" s="43" t="s">
        <v>28</v>
      </c>
    </row>
    <row r="2" spans="2:7" ht="18" customHeight="1" thickBot="1">
      <c r="B2" s="12" t="s">
        <v>14</v>
      </c>
      <c r="C2" s="13" t="s">
        <v>5</v>
      </c>
      <c r="D2" s="13" t="s">
        <v>6</v>
      </c>
      <c r="E2" s="14" t="s">
        <v>7</v>
      </c>
      <c r="F2" s="10">
        <f>IF(D3="","",ROUND((E3/D3),2))</f>
      </c>
      <c r="G2" s="1" t="s">
        <v>16</v>
      </c>
    </row>
    <row r="3" spans="2:5" ht="21" customHeight="1" thickBot="1">
      <c r="B3" s="6">
        <v>1</v>
      </c>
      <c r="C3" s="15" t="s">
        <v>8</v>
      </c>
      <c r="D3" s="2"/>
      <c r="E3" s="5"/>
    </row>
    <row r="4" spans="2:11" ht="13.5">
      <c r="B4" s="7">
        <v>2</v>
      </c>
      <c r="C4" s="3"/>
      <c r="D4" s="3"/>
      <c r="E4" s="9">
        <f aca="true" t="shared" si="0" ref="E4:E32">IF(D4="","",ROUND((D4*$F$2),2))</f>
      </c>
      <c r="G4" s="38"/>
      <c r="H4" s="41" t="s">
        <v>27</v>
      </c>
      <c r="I4" s="42"/>
      <c r="J4" s="37" t="s">
        <v>18</v>
      </c>
      <c r="K4" s="38"/>
    </row>
    <row r="5" spans="2:11" ht="13.5">
      <c r="B5" s="7">
        <v>3</v>
      </c>
      <c r="C5" s="3"/>
      <c r="D5" s="3"/>
      <c r="E5" s="9">
        <f t="shared" si="0"/>
      </c>
      <c r="G5" s="38"/>
      <c r="H5" s="32" t="s">
        <v>19</v>
      </c>
      <c r="I5" s="33">
        <f>IF(I4="","",I4/9)</f>
      </c>
      <c r="J5" s="9" t="s">
        <v>21</v>
      </c>
      <c r="K5" s="38"/>
    </row>
    <row r="6" spans="2:11" ht="14.25" thickBot="1">
      <c r="B6" s="7">
        <v>4</v>
      </c>
      <c r="C6" s="3"/>
      <c r="D6" s="3"/>
      <c r="E6" s="9">
        <f t="shared" si="0"/>
      </c>
      <c r="G6" s="38"/>
      <c r="H6" s="34" t="s">
        <v>20</v>
      </c>
      <c r="I6" s="35">
        <f>IF(I4="","",I4/3)</f>
      </c>
      <c r="J6" s="36" t="s">
        <v>21</v>
      </c>
      <c r="K6" s="38"/>
    </row>
    <row r="7" spans="2:11" ht="14.25" thickBot="1">
      <c r="B7" s="7">
        <v>5</v>
      </c>
      <c r="C7" s="3"/>
      <c r="D7" s="3"/>
      <c r="E7" s="9">
        <f t="shared" si="0"/>
      </c>
      <c r="G7" s="38"/>
      <c r="K7" s="38"/>
    </row>
    <row r="8" spans="2:11" ht="13.5">
      <c r="B8" s="7">
        <v>6</v>
      </c>
      <c r="C8" s="3"/>
      <c r="D8" s="3"/>
      <c r="E8" s="9">
        <f t="shared" si="0"/>
      </c>
      <c r="G8" s="38"/>
      <c r="H8" s="41" t="s">
        <v>30</v>
      </c>
      <c r="I8" s="42"/>
      <c r="J8" s="37" t="s">
        <v>18</v>
      </c>
      <c r="K8" s="38"/>
    </row>
    <row r="9" spans="2:11" ht="13.5">
      <c r="B9" s="7">
        <v>7</v>
      </c>
      <c r="C9" s="3"/>
      <c r="D9" s="3"/>
      <c r="E9" s="9">
        <f t="shared" si="0"/>
      </c>
      <c r="G9" s="38"/>
      <c r="H9" s="32" t="s">
        <v>19</v>
      </c>
      <c r="I9" s="33">
        <f>IF(I8="","",I8/13)</f>
      </c>
      <c r="J9" s="9" t="s">
        <v>21</v>
      </c>
      <c r="K9" s="38"/>
    </row>
    <row r="10" spans="2:10" ht="14.25" thickBot="1">
      <c r="B10" s="7">
        <v>8</v>
      </c>
      <c r="C10" s="3"/>
      <c r="D10" s="3"/>
      <c r="E10" s="9">
        <f t="shared" si="0"/>
      </c>
      <c r="H10" s="34" t="s">
        <v>20</v>
      </c>
      <c r="I10" s="35">
        <f>IF(I8="","",I8/4)</f>
      </c>
      <c r="J10" s="36" t="s">
        <v>21</v>
      </c>
    </row>
    <row r="11" spans="2:10" ht="14.25" thickBot="1">
      <c r="B11" s="7">
        <v>9</v>
      </c>
      <c r="C11" s="3"/>
      <c r="D11" s="3"/>
      <c r="E11" s="9">
        <f t="shared" si="0"/>
      </c>
      <c r="H11" s="39"/>
      <c r="I11" s="40"/>
      <c r="J11" s="38"/>
    </row>
    <row r="12" spans="2:10" ht="13.5">
      <c r="B12" s="7">
        <v>10</v>
      </c>
      <c r="C12" s="3"/>
      <c r="D12" s="3"/>
      <c r="E12" s="9">
        <f t="shared" si="0"/>
      </c>
      <c r="H12" s="41" t="s">
        <v>23</v>
      </c>
      <c r="I12" s="42"/>
      <c r="J12" s="37" t="s">
        <v>18</v>
      </c>
    </row>
    <row r="13" spans="2:10" ht="13.5">
      <c r="B13" s="7">
        <v>11</v>
      </c>
      <c r="C13" s="3"/>
      <c r="D13" s="3"/>
      <c r="E13" s="9">
        <f t="shared" si="0"/>
      </c>
      <c r="H13" s="32" t="s">
        <v>19</v>
      </c>
      <c r="I13" s="33">
        <f>IF(I12="","",I12/11)</f>
      </c>
      <c r="J13" s="9" t="s">
        <v>21</v>
      </c>
    </row>
    <row r="14" spans="2:10" ht="14.25" thickBot="1">
      <c r="B14" s="7">
        <v>12</v>
      </c>
      <c r="C14" s="3"/>
      <c r="D14" s="3"/>
      <c r="E14" s="9">
        <f t="shared" si="0"/>
      </c>
      <c r="H14" s="34" t="s">
        <v>20</v>
      </c>
      <c r="I14" s="35">
        <f>IF(I12="","",I12/3.5)</f>
      </c>
      <c r="J14" s="36" t="s">
        <v>21</v>
      </c>
    </row>
    <row r="15" spans="2:10" ht="14.25" thickBot="1">
      <c r="B15" s="7">
        <v>13</v>
      </c>
      <c r="C15" s="3"/>
      <c r="D15" s="3"/>
      <c r="E15" s="9">
        <f t="shared" si="0"/>
      </c>
      <c r="H15" s="38"/>
      <c r="I15" s="38"/>
      <c r="J15" s="38"/>
    </row>
    <row r="16" spans="2:10" ht="13.5">
      <c r="B16" s="7">
        <v>14</v>
      </c>
      <c r="C16" s="3"/>
      <c r="D16" s="3"/>
      <c r="E16" s="9">
        <f t="shared" si="0"/>
      </c>
      <c r="H16" s="41" t="s">
        <v>29</v>
      </c>
      <c r="I16" s="42"/>
      <c r="J16" s="37" t="s">
        <v>18</v>
      </c>
    </row>
    <row r="17" spans="2:10" ht="13.5">
      <c r="B17" s="7">
        <v>15</v>
      </c>
      <c r="C17" s="3"/>
      <c r="D17" s="3"/>
      <c r="E17" s="9">
        <f t="shared" si="0"/>
      </c>
      <c r="H17" s="32" t="s">
        <v>19</v>
      </c>
      <c r="I17" s="33">
        <f>IF(I16="","",I16/12)</f>
      </c>
      <c r="J17" s="9" t="s">
        <v>21</v>
      </c>
    </row>
    <row r="18" spans="2:10" ht="14.25" thickBot="1">
      <c r="B18" s="7">
        <v>16</v>
      </c>
      <c r="C18" s="3"/>
      <c r="D18" s="3"/>
      <c r="E18" s="9">
        <f t="shared" si="0"/>
      </c>
      <c r="H18" s="34" t="s">
        <v>20</v>
      </c>
      <c r="I18" s="35">
        <f>IF(I16="","",I16/4)</f>
      </c>
      <c r="J18" s="36" t="s">
        <v>21</v>
      </c>
    </row>
    <row r="19" spans="2:5" ht="14.25" thickBot="1">
      <c r="B19" s="7">
        <v>17</v>
      </c>
      <c r="C19" s="3"/>
      <c r="D19" s="3"/>
      <c r="E19" s="9">
        <f t="shared" si="0"/>
      </c>
    </row>
    <row r="20" spans="2:10" ht="13.5">
      <c r="B20" s="7">
        <v>18</v>
      </c>
      <c r="C20" s="3"/>
      <c r="D20" s="3"/>
      <c r="E20" s="9">
        <f t="shared" si="0"/>
      </c>
      <c r="H20" s="41" t="s">
        <v>24</v>
      </c>
      <c r="I20" s="42"/>
      <c r="J20" s="37" t="s">
        <v>18</v>
      </c>
    </row>
    <row r="21" spans="2:10" ht="13.5">
      <c r="B21" s="7">
        <v>19</v>
      </c>
      <c r="C21" s="3"/>
      <c r="D21" s="3"/>
      <c r="E21" s="9">
        <f t="shared" si="0"/>
      </c>
      <c r="H21" s="32" t="s">
        <v>19</v>
      </c>
      <c r="I21" s="33">
        <f>IF(I20="","",I20/15)</f>
      </c>
      <c r="J21" s="9" t="s">
        <v>21</v>
      </c>
    </row>
    <row r="22" spans="2:10" ht="14.25" thickBot="1">
      <c r="B22" s="7">
        <v>20</v>
      </c>
      <c r="C22" s="3"/>
      <c r="D22" s="3"/>
      <c r="E22" s="9">
        <f t="shared" si="0"/>
      </c>
      <c r="H22" s="34" t="s">
        <v>20</v>
      </c>
      <c r="I22" s="35">
        <f>IF(I20="","",I20/5)</f>
      </c>
      <c r="J22" s="36" t="s">
        <v>21</v>
      </c>
    </row>
    <row r="23" spans="2:5" ht="14.25" thickBot="1">
      <c r="B23" s="7">
        <v>21</v>
      </c>
      <c r="C23" s="3"/>
      <c r="D23" s="3"/>
      <c r="E23" s="9">
        <f t="shared" si="0"/>
      </c>
    </row>
    <row r="24" spans="2:10" ht="13.5">
      <c r="B24" s="7">
        <v>22</v>
      </c>
      <c r="C24" s="3"/>
      <c r="D24" s="3"/>
      <c r="E24" s="9">
        <f t="shared" si="0"/>
      </c>
      <c r="H24" s="41" t="s">
        <v>11</v>
      </c>
      <c r="I24" s="42"/>
      <c r="J24" s="37" t="s">
        <v>18</v>
      </c>
    </row>
    <row r="25" spans="2:10" ht="13.5">
      <c r="B25" s="7">
        <v>23</v>
      </c>
      <c r="C25" s="3"/>
      <c r="D25" s="3"/>
      <c r="E25" s="9">
        <f t="shared" si="0"/>
      </c>
      <c r="H25" s="32" t="s">
        <v>19</v>
      </c>
      <c r="I25" s="33">
        <f>IF(I24="","",I24/6)</f>
      </c>
      <c r="J25" s="9" t="s">
        <v>21</v>
      </c>
    </row>
    <row r="26" spans="2:10" ht="14.25" thickBot="1">
      <c r="B26" s="7">
        <v>24</v>
      </c>
      <c r="C26" s="3"/>
      <c r="D26" s="3"/>
      <c r="E26" s="9">
        <f t="shared" si="0"/>
      </c>
      <c r="H26" s="34" t="s">
        <v>20</v>
      </c>
      <c r="I26" s="35">
        <f>IF(I24="","",I24/2)</f>
      </c>
      <c r="J26" s="36" t="s">
        <v>21</v>
      </c>
    </row>
    <row r="27" spans="2:5" ht="14.25" thickBot="1">
      <c r="B27" s="7">
        <v>25</v>
      </c>
      <c r="C27" s="3"/>
      <c r="D27" s="3"/>
      <c r="E27" s="9">
        <f t="shared" si="0"/>
      </c>
    </row>
    <row r="28" spans="2:10" ht="13.5">
      <c r="B28" s="7">
        <v>26</v>
      </c>
      <c r="C28" s="3"/>
      <c r="D28" s="3"/>
      <c r="E28" s="9">
        <f t="shared" si="0"/>
      </c>
      <c r="H28" s="41" t="s">
        <v>26</v>
      </c>
      <c r="I28" s="42"/>
      <c r="J28" s="37" t="s">
        <v>18</v>
      </c>
    </row>
    <row r="29" spans="2:10" ht="13.5">
      <c r="B29" s="7">
        <v>27</v>
      </c>
      <c r="C29" s="3"/>
      <c r="D29" s="3"/>
      <c r="E29" s="9">
        <f t="shared" si="0"/>
      </c>
      <c r="H29" s="32" t="s">
        <v>19</v>
      </c>
      <c r="I29" s="33">
        <f>IF(I28="","",I28/15)</f>
      </c>
      <c r="J29" s="9" t="s">
        <v>21</v>
      </c>
    </row>
    <row r="30" spans="2:10" ht="14.25" thickBot="1">
      <c r="B30" s="7">
        <v>28</v>
      </c>
      <c r="C30" s="3"/>
      <c r="D30" s="3"/>
      <c r="E30" s="9">
        <f t="shared" si="0"/>
      </c>
      <c r="H30" s="34" t="s">
        <v>20</v>
      </c>
      <c r="I30" s="35">
        <f>IF(I28="","",I28/5)</f>
      </c>
      <c r="J30" s="36" t="s">
        <v>21</v>
      </c>
    </row>
    <row r="31" spans="2:5" ht="14.25" thickBot="1">
      <c r="B31" s="7">
        <v>29</v>
      </c>
      <c r="C31" s="3"/>
      <c r="D31" s="3"/>
      <c r="E31" s="9">
        <f t="shared" si="0"/>
      </c>
    </row>
    <row r="32" spans="2:10" ht="14.25" thickBot="1">
      <c r="B32" s="8">
        <v>30</v>
      </c>
      <c r="C32" s="4"/>
      <c r="D32" s="4"/>
      <c r="E32" s="9">
        <f t="shared" si="0"/>
      </c>
      <c r="H32" s="41" t="s">
        <v>25</v>
      </c>
      <c r="I32" s="42"/>
      <c r="J32" s="37" t="s">
        <v>18</v>
      </c>
    </row>
    <row r="33" spans="8:10" ht="13.5">
      <c r="H33" s="32" t="s">
        <v>19</v>
      </c>
      <c r="I33" s="33">
        <f>IF(I32="","",I32/18)</f>
      </c>
      <c r="J33" s="9" t="s">
        <v>21</v>
      </c>
    </row>
    <row r="34" spans="8:10" ht="14.25" thickBot="1">
      <c r="H34" s="34" t="s">
        <v>20</v>
      </c>
      <c r="I34" s="35">
        <f>IF(I32="","",I32/6)</f>
      </c>
      <c r="J34" s="36" t="s">
        <v>21</v>
      </c>
    </row>
    <row r="35" ht="14.25" thickBot="1"/>
    <row r="36" spans="8:10" ht="13.5">
      <c r="H36" s="41" t="s">
        <v>22</v>
      </c>
      <c r="I36" s="42"/>
      <c r="J36" s="37" t="s">
        <v>18</v>
      </c>
    </row>
    <row r="37" spans="8:10" ht="13.5">
      <c r="H37" s="32" t="s">
        <v>19</v>
      </c>
      <c r="I37" s="33">
        <f>IF(I36="","",I36/9)</f>
      </c>
      <c r="J37" s="9" t="s">
        <v>21</v>
      </c>
    </row>
    <row r="38" spans="8:10" ht="14.25" thickBot="1">
      <c r="H38" s="34" t="s">
        <v>20</v>
      </c>
      <c r="I38" s="35">
        <f>IF(I36="","",I36/3)</f>
      </c>
      <c r="J38" s="36" t="s">
        <v>21</v>
      </c>
    </row>
    <row r="39" ht="14.25" thickBot="1"/>
    <row r="40" spans="8:10" ht="13.5">
      <c r="H40" s="41"/>
      <c r="I40" s="42"/>
      <c r="J40" s="37" t="s">
        <v>18</v>
      </c>
    </row>
    <row r="41" spans="8:10" ht="13.5">
      <c r="H41" s="32" t="s">
        <v>19</v>
      </c>
      <c r="I41" s="33">
        <f>IF(I40="","",I40/9)</f>
      </c>
      <c r="J41" s="9" t="s">
        <v>21</v>
      </c>
    </row>
    <row r="42" spans="8:10" ht="14.25" thickBot="1">
      <c r="H42" s="34" t="s">
        <v>20</v>
      </c>
      <c r="I42" s="35">
        <f>IF(I40="","",I40/3)</f>
      </c>
      <c r="J42" s="36" t="s">
        <v>21</v>
      </c>
    </row>
    <row r="43" ht="14.25" thickBot="1"/>
    <row r="44" spans="8:10" ht="13.5">
      <c r="H44" s="41"/>
      <c r="I44" s="42"/>
      <c r="J44" s="37" t="s">
        <v>18</v>
      </c>
    </row>
    <row r="45" spans="8:10" ht="13.5">
      <c r="H45" s="32" t="s">
        <v>19</v>
      </c>
      <c r="I45" s="33">
        <f>IF(I44="","",I44/9)</f>
      </c>
      <c r="J45" s="9" t="s">
        <v>21</v>
      </c>
    </row>
    <row r="46" spans="8:10" ht="14.25" thickBot="1">
      <c r="H46" s="34" t="s">
        <v>20</v>
      </c>
      <c r="I46" s="35">
        <f>IF(I44="","",I44/3)</f>
      </c>
      <c r="J46" s="36" t="s">
        <v>21</v>
      </c>
    </row>
    <row r="47" ht="14.25" thickBot="1"/>
    <row r="48" spans="8:10" ht="13.5">
      <c r="H48" s="41"/>
      <c r="I48" s="42"/>
      <c r="J48" s="37" t="s">
        <v>18</v>
      </c>
    </row>
    <row r="49" spans="8:10" ht="13.5">
      <c r="H49" s="32" t="s">
        <v>19</v>
      </c>
      <c r="I49" s="33">
        <f>IF(I48="","",I48/9)</f>
      </c>
      <c r="J49" s="9" t="s">
        <v>21</v>
      </c>
    </row>
    <row r="50" spans="8:10" ht="14.25" thickBot="1">
      <c r="H50" s="34" t="s">
        <v>20</v>
      </c>
      <c r="I50" s="35">
        <f>IF(I48="","",I48/3)</f>
      </c>
      <c r="J50" s="36" t="s">
        <v>21</v>
      </c>
    </row>
    <row r="51" ht="14.25" thickBot="1"/>
    <row r="52" spans="8:10" ht="13.5">
      <c r="H52" s="41"/>
      <c r="I52" s="42"/>
      <c r="J52" s="37" t="s">
        <v>18</v>
      </c>
    </row>
    <row r="53" spans="8:10" ht="13.5">
      <c r="H53" s="32" t="s">
        <v>19</v>
      </c>
      <c r="I53" s="33">
        <f>IF(I52="","",I52/9)</f>
      </c>
      <c r="J53" s="9" t="s">
        <v>21</v>
      </c>
    </row>
    <row r="54" spans="8:10" ht="14.25" thickBot="1">
      <c r="H54" s="34" t="s">
        <v>20</v>
      </c>
      <c r="I54" s="35">
        <f>IF(I52="","",I52/3)</f>
      </c>
      <c r="J54" s="36" t="s">
        <v>21</v>
      </c>
    </row>
    <row r="55" ht="14.25" thickBot="1"/>
    <row r="56" spans="8:10" ht="13.5">
      <c r="H56" s="41"/>
      <c r="I56" s="42"/>
      <c r="J56" s="37" t="s">
        <v>18</v>
      </c>
    </row>
    <row r="57" spans="8:10" ht="13.5">
      <c r="H57" s="32" t="s">
        <v>19</v>
      </c>
      <c r="I57" s="33">
        <f>IF(I56="","",I56/9)</f>
      </c>
      <c r="J57" s="9" t="s">
        <v>21</v>
      </c>
    </row>
    <row r="58" spans="8:10" ht="14.25" thickBot="1">
      <c r="H58" s="34" t="s">
        <v>20</v>
      </c>
      <c r="I58" s="35">
        <f>IF(I56="","",I56/3)</f>
      </c>
      <c r="J58" s="36" t="s">
        <v>21</v>
      </c>
    </row>
    <row r="59" ht="14.25" thickBot="1"/>
    <row r="60" spans="8:10" ht="13.5">
      <c r="H60" s="41"/>
      <c r="I60" s="42"/>
      <c r="J60" s="37" t="s">
        <v>18</v>
      </c>
    </row>
    <row r="61" spans="8:10" ht="13.5">
      <c r="H61" s="32" t="s">
        <v>19</v>
      </c>
      <c r="I61" s="33">
        <f>IF(I60="","",I60/9)</f>
      </c>
      <c r="J61" s="9" t="s">
        <v>21</v>
      </c>
    </row>
    <row r="62" spans="8:10" ht="14.25" thickBot="1">
      <c r="H62" s="34" t="s">
        <v>20</v>
      </c>
      <c r="I62" s="35">
        <f>IF(I60="","",I60/3)</f>
      </c>
      <c r="J62" s="36" t="s">
        <v>21</v>
      </c>
    </row>
  </sheetData>
  <sheetProtection sheet="1" objects="1" scenarios="1"/>
  <printOptions/>
  <pageMargins left="0.4724409448818898" right="0.4724409448818898" top="0.62" bottom="0.82" header="0.5118110236220472" footer="0.5118110236220472"/>
  <pageSetup orientation="landscape" paperSize="9" scale="11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pane ySplit="2" topLeftCell="BM3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3.875" style="0" customWidth="1"/>
    <col min="2" max="2" width="6.125" style="0" customWidth="1"/>
    <col min="3" max="3" width="16.875" style="0" customWidth="1"/>
    <col min="4" max="4" width="12.50390625" style="0" customWidth="1"/>
    <col min="5" max="5" width="14.50390625" style="0" customWidth="1"/>
    <col min="6" max="6" width="6.375" style="0" customWidth="1"/>
    <col min="7" max="7" width="5.25390625" style="0" customWidth="1"/>
    <col min="8" max="8" width="17.50390625" style="0" customWidth="1"/>
  </cols>
  <sheetData>
    <row r="1" spans="1:8" ht="26.25" customHeight="1" thickBot="1">
      <c r="A1" s="11" t="s">
        <v>15</v>
      </c>
      <c r="H1" s="43" t="s">
        <v>28</v>
      </c>
    </row>
    <row r="2" spans="2:7" ht="28.5" customHeight="1" thickBot="1">
      <c r="B2" s="12" t="s">
        <v>31</v>
      </c>
      <c r="C2" s="13" t="s">
        <v>5</v>
      </c>
      <c r="D2" s="44" t="s">
        <v>35</v>
      </c>
      <c r="E2" s="45" t="s">
        <v>36</v>
      </c>
      <c r="F2" s="10">
        <f>IF(D3="","",ROUND((E3/D3),2))</f>
        <v>0</v>
      </c>
      <c r="G2" s="1" t="s">
        <v>16</v>
      </c>
    </row>
    <row r="3" spans="2:5" ht="21" customHeight="1" thickBot="1">
      <c r="B3" s="23">
        <v>1</v>
      </c>
      <c r="C3" s="15" t="s">
        <v>8</v>
      </c>
      <c r="D3" s="15">
        <v>100</v>
      </c>
      <c r="E3" s="5"/>
    </row>
    <row r="4" spans="2:11" ht="13.5">
      <c r="B4" s="7">
        <v>2</v>
      </c>
      <c r="C4" s="3"/>
      <c r="D4" s="3"/>
      <c r="E4" s="9">
        <f aca="true" t="shared" si="0" ref="E4:E32">IF(D4="","",ROUND((D4*$F$2),2))</f>
      </c>
      <c r="G4" s="38"/>
      <c r="H4" s="41" t="s">
        <v>32</v>
      </c>
      <c r="I4" s="42"/>
      <c r="J4" s="37" t="s">
        <v>18</v>
      </c>
      <c r="K4" s="38"/>
    </row>
    <row r="5" spans="2:11" ht="13.5">
      <c r="B5" s="7">
        <v>3</v>
      </c>
      <c r="C5" s="3"/>
      <c r="D5" s="3"/>
      <c r="E5" s="9">
        <f t="shared" si="0"/>
      </c>
      <c r="G5" s="38"/>
      <c r="H5" s="32" t="s">
        <v>19</v>
      </c>
      <c r="I5" s="33">
        <f>IF(I4="","",I4/9)</f>
      </c>
      <c r="J5" s="9" t="s">
        <v>21</v>
      </c>
      <c r="K5" s="38"/>
    </row>
    <row r="6" spans="2:11" ht="14.25" thickBot="1">
      <c r="B6" s="7">
        <v>4</v>
      </c>
      <c r="C6" s="3"/>
      <c r="D6" s="3"/>
      <c r="E6" s="9">
        <f t="shared" si="0"/>
      </c>
      <c r="G6" s="38"/>
      <c r="H6" s="34" t="s">
        <v>20</v>
      </c>
      <c r="I6" s="35">
        <f>IF(I4="","",I4/3)</f>
      </c>
      <c r="J6" s="36" t="s">
        <v>21</v>
      </c>
      <c r="K6" s="38"/>
    </row>
    <row r="7" spans="2:11" ht="14.25" thickBot="1">
      <c r="B7" s="7">
        <v>5</v>
      </c>
      <c r="C7" s="3"/>
      <c r="D7" s="3"/>
      <c r="E7" s="9">
        <f t="shared" si="0"/>
      </c>
      <c r="G7" s="38"/>
      <c r="K7" s="38"/>
    </row>
    <row r="8" spans="2:11" ht="13.5">
      <c r="B8" s="7">
        <v>6</v>
      </c>
      <c r="C8" s="3"/>
      <c r="D8" s="3"/>
      <c r="E8" s="9">
        <f t="shared" si="0"/>
      </c>
      <c r="G8" s="38"/>
      <c r="H8" s="41" t="s">
        <v>30</v>
      </c>
      <c r="I8" s="42"/>
      <c r="J8" s="37" t="s">
        <v>18</v>
      </c>
      <c r="K8" s="38"/>
    </row>
    <row r="9" spans="2:11" ht="13.5">
      <c r="B9" s="7">
        <v>7</v>
      </c>
      <c r="C9" s="3"/>
      <c r="D9" s="3"/>
      <c r="E9" s="9">
        <f t="shared" si="0"/>
      </c>
      <c r="G9" s="38"/>
      <c r="H9" s="32" t="s">
        <v>19</v>
      </c>
      <c r="I9" s="33">
        <f>IF(I8="","",I8/13)</f>
      </c>
      <c r="J9" s="9" t="s">
        <v>21</v>
      </c>
      <c r="K9" s="38"/>
    </row>
    <row r="10" spans="2:10" ht="14.25" thickBot="1">
      <c r="B10" s="7">
        <v>8</v>
      </c>
      <c r="C10" s="3"/>
      <c r="D10" s="3"/>
      <c r="E10" s="9">
        <f t="shared" si="0"/>
      </c>
      <c r="H10" s="34" t="s">
        <v>20</v>
      </c>
      <c r="I10" s="35">
        <f>IF(I8="","",I8/4)</f>
      </c>
      <c r="J10" s="36" t="s">
        <v>21</v>
      </c>
    </row>
    <row r="11" spans="2:10" ht="14.25" thickBot="1">
      <c r="B11" s="7">
        <v>9</v>
      </c>
      <c r="C11" s="3"/>
      <c r="D11" s="3"/>
      <c r="E11" s="9">
        <f t="shared" si="0"/>
      </c>
      <c r="H11" s="39"/>
      <c r="I11" s="40"/>
      <c r="J11" s="38"/>
    </row>
    <row r="12" spans="2:10" ht="13.5">
      <c r="B12" s="7">
        <v>10</v>
      </c>
      <c r="C12" s="3"/>
      <c r="D12" s="3"/>
      <c r="E12" s="9">
        <f t="shared" si="0"/>
      </c>
      <c r="H12" s="41" t="s">
        <v>33</v>
      </c>
      <c r="I12" s="42"/>
      <c r="J12" s="37" t="s">
        <v>18</v>
      </c>
    </row>
    <row r="13" spans="2:10" ht="13.5">
      <c r="B13" s="7">
        <v>11</v>
      </c>
      <c r="C13" s="3"/>
      <c r="D13" s="3"/>
      <c r="E13" s="9">
        <f t="shared" si="0"/>
      </c>
      <c r="H13" s="32" t="s">
        <v>19</v>
      </c>
      <c r="I13" s="33">
        <f>IF(I12="","",I12/11)</f>
      </c>
      <c r="J13" s="9" t="s">
        <v>21</v>
      </c>
    </row>
    <row r="14" spans="2:10" ht="14.25" thickBot="1">
      <c r="B14" s="7">
        <v>12</v>
      </c>
      <c r="C14" s="3"/>
      <c r="D14" s="3"/>
      <c r="E14" s="9">
        <f t="shared" si="0"/>
      </c>
      <c r="H14" s="34" t="s">
        <v>20</v>
      </c>
      <c r="I14" s="35">
        <f>IF(I12="","",I12/3.5)</f>
      </c>
      <c r="J14" s="36" t="s">
        <v>21</v>
      </c>
    </row>
    <row r="15" spans="2:10" ht="14.25" thickBot="1">
      <c r="B15" s="7">
        <v>13</v>
      </c>
      <c r="C15" s="3"/>
      <c r="D15" s="3"/>
      <c r="E15" s="9">
        <f t="shared" si="0"/>
      </c>
      <c r="H15" s="38"/>
      <c r="I15" s="38"/>
      <c r="J15" s="38"/>
    </row>
    <row r="16" spans="2:10" ht="13.5">
      <c r="B16" s="7">
        <v>14</v>
      </c>
      <c r="C16" s="3"/>
      <c r="D16" s="3"/>
      <c r="E16" s="9">
        <f t="shared" si="0"/>
      </c>
      <c r="H16" s="41" t="s">
        <v>29</v>
      </c>
      <c r="I16" s="42"/>
      <c r="J16" s="37" t="s">
        <v>18</v>
      </c>
    </row>
    <row r="17" spans="2:10" ht="13.5">
      <c r="B17" s="7">
        <v>15</v>
      </c>
      <c r="C17" s="3"/>
      <c r="D17" s="3"/>
      <c r="E17" s="9">
        <f t="shared" si="0"/>
      </c>
      <c r="H17" s="32" t="s">
        <v>19</v>
      </c>
      <c r="I17" s="33">
        <f>IF(I16="","",I16/12)</f>
      </c>
      <c r="J17" s="9" t="s">
        <v>21</v>
      </c>
    </row>
    <row r="18" spans="2:10" ht="14.25" thickBot="1">
      <c r="B18" s="7">
        <v>16</v>
      </c>
      <c r="C18" s="3"/>
      <c r="D18" s="3"/>
      <c r="E18" s="9">
        <f t="shared" si="0"/>
      </c>
      <c r="H18" s="34" t="s">
        <v>20</v>
      </c>
      <c r="I18" s="35">
        <f>IF(I16="","",I16/4)</f>
      </c>
      <c r="J18" s="36" t="s">
        <v>21</v>
      </c>
    </row>
    <row r="19" spans="2:5" ht="14.25" thickBot="1">
      <c r="B19" s="7">
        <v>17</v>
      </c>
      <c r="C19" s="3"/>
      <c r="D19" s="3"/>
      <c r="E19" s="9">
        <f t="shared" si="0"/>
      </c>
    </row>
    <row r="20" spans="2:10" ht="13.5">
      <c r="B20" s="7">
        <v>18</v>
      </c>
      <c r="C20" s="3"/>
      <c r="D20" s="3"/>
      <c r="E20" s="9">
        <f t="shared" si="0"/>
      </c>
      <c r="H20" s="41" t="s">
        <v>24</v>
      </c>
      <c r="I20" s="42"/>
      <c r="J20" s="37" t="s">
        <v>18</v>
      </c>
    </row>
    <row r="21" spans="2:10" ht="13.5">
      <c r="B21" s="7">
        <v>19</v>
      </c>
      <c r="C21" s="3"/>
      <c r="D21" s="3"/>
      <c r="E21" s="9">
        <f t="shared" si="0"/>
      </c>
      <c r="H21" s="32" t="s">
        <v>19</v>
      </c>
      <c r="I21" s="33">
        <f>IF(I20="","",I20/15)</f>
      </c>
      <c r="J21" s="9" t="s">
        <v>21</v>
      </c>
    </row>
    <row r="22" spans="2:10" ht="14.25" thickBot="1">
      <c r="B22" s="7">
        <v>20</v>
      </c>
      <c r="C22" s="3"/>
      <c r="D22" s="3"/>
      <c r="E22" s="9">
        <f t="shared" si="0"/>
      </c>
      <c r="H22" s="34" t="s">
        <v>20</v>
      </c>
      <c r="I22" s="35">
        <f>IF(I20="","",I20/5)</f>
      </c>
      <c r="J22" s="36" t="s">
        <v>21</v>
      </c>
    </row>
    <row r="23" spans="2:5" ht="14.25" thickBot="1">
      <c r="B23" s="7">
        <v>21</v>
      </c>
      <c r="C23" s="3"/>
      <c r="D23" s="3"/>
      <c r="E23" s="9">
        <f t="shared" si="0"/>
      </c>
    </row>
    <row r="24" spans="2:10" ht="13.5">
      <c r="B24" s="7">
        <v>22</v>
      </c>
      <c r="C24" s="3"/>
      <c r="D24" s="3"/>
      <c r="E24" s="9">
        <f t="shared" si="0"/>
      </c>
      <c r="H24" s="41" t="s">
        <v>34</v>
      </c>
      <c r="I24" s="42"/>
      <c r="J24" s="37" t="s">
        <v>18</v>
      </c>
    </row>
    <row r="25" spans="2:10" ht="13.5">
      <c r="B25" s="7">
        <v>23</v>
      </c>
      <c r="C25" s="3"/>
      <c r="D25" s="3"/>
      <c r="E25" s="9">
        <f t="shared" si="0"/>
      </c>
      <c r="H25" s="32" t="s">
        <v>19</v>
      </c>
      <c r="I25" s="33">
        <f>IF(I24="","",I24/6)</f>
      </c>
      <c r="J25" s="9" t="s">
        <v>21</v>
      </c>
    </row>
    <row r="26" spans="2:10" ht="14.25" thickBot="1">
      <c r="B26" s="7">
        <v>24</v>
      </c>
      <c r="C26" s="3"/>
      <c r="D26" s="3"/>
      <c r="E26" s="9">
        <f t="shared" si="0"/>
      </c>
      <c r="H26" s="34" t="s">
        <v>20</v>
      </c>
      <c r="I26" s="35">
        <f>IF(I24="","",I24/2)</f>
      </c>
      <c r="J26" s="36" t="s">
        <v>21</v>
      </c>
    </row>
    <row r="27" spans="2:5" ht="14.25" thickBot="1">
      <c r="B27" s="7">
        <v>25</v>
      </c>
      <c r="C27" s="3"/>
      <c r="D27" s="3"/>
      <c r="E27" s="9">
        <f t="shared" si="0"/>
      </c>
    </row>
    <row r="28" spans="2:10" ht="13.5">
      <c r="B28" s="7">
        <v>26</v>
      </c>
      <c r="C28" s="3"/>
      <c r="D28" s="3"/>
      <c r="E28" s="9">
        <f t="shared" si="0"/>
      </c>
      <c r="H28" s="41" t="s">
        <v>26</v>
      </c>
      <c r="I28" s="42"/>
      <c r="J28" s="37" t="s">
        <v>18</v>
      </c>
    </row>
    <row r="29" spans="2:10" ht="13.5">
      <c r="B29" s="7">
        <v>27</v>
      </c>
      <c r="C29" s="3"/>
      <c r="D29" s="3"/>
      <c r="E29" s="9">
        <f t="shared" si="0"/>
      </c>
      <c r="H29" s="32" t="s">
        <v>19</v>
      </c>
      <c r="I29" s="33">
        <f>IF(I28="","",I28/15)</f>
      </c>
      <c r="J29" s="9" t="s">
        <v>21</v>
      </c>
    </row>
    <row r="30" spans="2:10" ht="14.25" thickBot="1">
      <c r="B30" s="7">
        <v>28</v>
      </c>
      <c r="C30" s="3"/>
      <c r="D30" s="3"/>
      <c r="E30" s="9">
        <f t="shared" si="0"/>
      </c>
      <c r="H30" s="34" t="s">
        <v>20</v>
      </c>
      <c r="I30" s="35">
        <f>IF(I28="","",I28/5)</f>
      </c>
      <c r="J30" s="36" t="s">
        <v>21</v>
      </c>
    </row>
    <row r="31" spans="2:5" ht="14.25" thickBot="1">
      <c r="B31" s="7">
        <v>29</v>
      </c>
      <c r="C31" s="3"/>
      <c r="D31" s="3"/>
      <c r="E31" s="9">
        <f t="shared" si="0"/>
      </c>
    </row>
    <row r="32" spans="2:10" ht="14.25" thickBot="1">
      <c r="B32" s="8">
        <v>30</v>
      </c>
      <c r="C32" s="4"/>
      <c r="D32" s="4"/>
      <c r="E32" s="9">
        <f t="shared" si="0"/>
      </c>
      <c r="H32" s="41" t="s">
        <v>25</v>
      </c>
      <c r="I32" s="42"/>
      <c r="J32" s="37" t="s">
        <v>18</v>
      </c>
    </row>
    <row r="33" spans="8:10" ht="13.5">
      <c r="H33" s="32" t="s">
        <v>19</v>
      </c>
      <c r="I33" s="33">
        <f>IF(I32="","",I32/18)</f>
      </c>
      <c r="J33" s="9" t="s">
        <v>21</v>
      </c>
    </row>
    <row r="34" spans="8:10" ht="14.25" thickBot="1">
      <c r="H34" s="34" t="s">
        <v>20</v>
      </c>
      <c r="I34" s="35">
        <f>IF(I32="","",I32/6)</f>
      </c>
      <c r="J34" s="36" t="s">
        <v>21</v>
      </c>
    </row>
    <row r="35" ht="14.25" thickBot="1"/>
    <row r="36" spans="8:10" ht="13.5">
      <c r="H36" s="41" t="s">
        <v>22</v>
      </c>
      <c r="I36" s="42"/>
      <c r="J36" s="37" t="s">
        <v>18</v>
      </c>
    </row>
    <row r="37" spans="8:10" ht="13.5">
      <c r="H37" s="32" t="s">
        <v>19</v>
      </c>
      <c r="I37" s="33">
        <f>IF(I36="","",I36/9)</f>
      </c>
      <c r="J37" s="9" t="s">
        <v>21</v>
      </c>
    </row>
    <row r="38" spans="8:10" ht="14.25" thickBot="1">
      <c r="H38" s="34" t="s">
        <v>20</v>
      </c>
      <c r="I38" s="35">
        <f>IF(I36="","",I36/3)</f>
      </c>
      <c r="J38" s="36" t="s">
        <v>21</v>
      </c>
    </row>
    <row r="39" ht="14.25" thickBot="1"/>
    <row r="40" spans="8:10" ht="13.5">
      <c r="H40" s="41"/>
      <c r="I40" s="42"/>
      <c r="J40" s="37" t="s">
        <v>18</v>
      </c>
    </row>
    <row r="41" spans="8:10" ht="13.5">
      <c r="H41" s="32" t="s">
        <v>19</v>
      </c>
      <c r="I41" s="33">
        <f>IF(I40="","",I40/9)</f>
      </c>
      <c r="J41" s="9" t="s">
        <v>21</v>
      </c>
    </row>
    <row r="42" spans="8:10" ht="14.25" thickBot="1">
      <c r="H42" s="34" t="s">
        <v>20</v>
      </c>
      <c r="I42" s="35">
        <f>IF(I40="","",I40/3)</f>
      </c>
      <c r="J42" s="36" t="s">
        <v>21</v>
      </c>
    </row>
    <row r="43" ht="14.25" thickBot="1"/>
    <row r="44" spans="8:10" ht="13.5">
      <c r="H44" s="41"/>
      <c r="I44" s="42"/>
      <c r="J44" s="37" t="s">
        <v>18</v>
      </c>
    </row>
    <row r="45" spans="8:10" ht="13.5">
      <c r="H45" s="32" t="s">
        <v>19</v>
      </c>
      <c r="I45" s="33">
        <f>IF(I44="","",I44/9)</f>
      </c>
      <c r="J45" s="9" t="s">
        <v>21</v>
      </c>
    </row>
    <row r="46" spans="8:10" ht="14.25" thickBot="1">
      <c r="H46" s="34" t="s">
        <v>20</v>
      </c>
      <c r="I46" s="35">
        <f>IF(I44="","",I44/3)</f>
      </c>
      <c r="J46" s="36" t="s">
        <v>21</v>
      </c>
    </row>
    <row r="47" ht="14.25" thickBot="1"/>
    <row r="48" spans="8:10" ht="13.5">
      <c r="H48" s="41"/>
      <c r="I48" s="42"/>
      <c r="J48" s="37" t="s">
        <v>18</v>
      </c>
    </row>
    <row r="49" spans="8:10" ht="13.5">
      <c r="H49" s="32" t="s">
        <v>19</v>
      </c>
      <c r="I49" s="33">
        <f>IF(I48="","",I48/9)</f>
      </c>
      <c r="J49" s="9" t="s">
        <v>21</v>
      </c>
    </row>
    <row r="50" spans="8:10" ht="14.25" thickBot="1">
      <c r="H50" s="34" t="s">
        <v>20</v>
      </c>
      <c r="I50" s="35">
        <f>IF(I48="","",I48/3)</f>
      </c>
      <c r="J50" s="36" t="s">
        <v>21</v>
      </c>
    </row>
    <row r="51" ht="14.25" thickBot="1"/>
    <row r="52" spans="8:10" ht="13.5">
      <c r="H52" s="41"/>
      <c r="I52" s="42"/>
      <c r="J52" s="37" t="s">
        <v>18</v>
      </c>
    </row>
    <row r="53" spans="8:10" ht="13.5">
      <c r="H53" s="32" t="s">
        <v>19</v>
      </c>
      <c r="I53" s="33">
        <f>IF(I52="","",I52/9)</f>
      </c>
      <c r="J53" s="9" t="s">
        <v>21</v>
      </c>
    </row>
    <row r="54" spans="8:10" ht="14.25" thickBot="1">
      <c r="H54" s="34" t="s">
        <v>20</v>
      </c>
      <c r="I54" s="35">
        <f>IF(I52="","",I52/3)</f>
      </c>
      <c r="J54" s="36" t="s">
        <v>21</v>
      </c>
    </row>
    <row r="55" ht="14.25" thickBot="1"/>
    <row r="56" spans="8:10" ht="13.5">
      <c r="H56" s="41"/>
      <c r="I56" s="42"/>
      <c r="J56" s="37" t="s">
        <v>18</v>
      </c>
    </row>
    <row r="57" spans="8:10" ht="13.5">
      <c r="H57" s="32" t="s">
        <v>19</v>
      </c>
      <c r="I57" s="33">
        <f>IF(I56="","",I56/9)</f>
      </c>
      <c r="J57" s="9" t="s">
        <v>21</v>
      </c>
    </row>
    <row r="58" spans="8:10" ht="14.25" thickBot="1">
      <c r="H58" s="34" t="s">
        <v>20</v>
      </c>
      <c r="I58" s="35">
        <f>IF(I56="","",I56/3)</f>
      </c>
      <c r="J58" s="36" t="s">
        <v>21</v>
      </c>
    </row>
    <row r="59" ht="14.25" thickBot="1"/>
    <row r="60" spans="8:10" ht="13.5">
      <c r="H60" s="41"/>
      <c r="I60" s="42"/>
      <c r="J60" s="37" t="s">
        <v>18</v>
      </c>
    </row>
    <row r="61" spans="8:10" ht="13.5">
      <c r="H61" s="32" t="s">
        <v>19</v>
      </c>
      <c r="I61" s="33">
        <f>IF(I60="","",I60/9)</f>
      </c>
      <c r="J61" s="9" t="s">
        <v>21</v>
      </c>
    </row>
    <row r="62" spans="8:10" ht="14.25" thickBot="1">
      <c r="H62" s="34" t="s">
        <v>20</v>
      </c>
      <c r="I62" s="35">
        <f>IF(I60="","",I60/3)</f>
      </c>
      <c r="J62" s="36" t="s">
        <v>21</v>
      </c>
    </row>
  </sheetData>
  <sheetProtection sheet="1" objects="1" scenarios="1"/>
  <printOptions/>
  <pageMargins left="0.4724409448818898" right="0.4724409448818898" top="0.62" bottom="0.82" header="0.5118110236220472" footer="0.5118110236220472"/>
  <pageSetup orientation="landscape" paperSize="9" scale="11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haimoo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haimoo</dc:creator>
  <cp:keywords/>
  <dc:description/>
  <cp:lastModifiedBy>house</cp:lastModifiedBy>
  <cp:lastPrinted>2005-01-25T13:49:54Z</cp:lastPrinted>
  <dcterms:created xsi:type="dcterms:W3CDTF">2005-01-17T06:49:54Z</dcterms:created>
  <dcterms:modified xsi:type="dcterms:W3CDTF">2009-02-09T16:18:58Z</dcterms:modified>
  <cp:category/>
  <cp:version/>
  <cp:contentType/>
  <cp:contentStatus/>
</cp:coreProperties>
</file>