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24226"/>
  <mc:AlternateContent xmlns:mc="http://schemas.openxmlformats.org/markup-compatibility/2006">
    <mc:Choice Requires="x15">
      <x15ac:absPath xmlns:x15ac="http://schemas.microsoft.com/office/spreadsheetml/2010/11/ac" url="https://d.docs.live.net/cf2fa223e295384a/ドキュメント/ｻｯｶｰ/"/>
    </mc:Choice>
  </mc:AlternateContent>
  <xr:revisionPtr revIDLastSave="76" documentId="11_CA447A75049141CB33D87F53FBD02194549451EA" xr6:coauthVersionLast="46" xr6:coauthVersionMax="46" xr10:uidLastSave="{EBC8E80D-DCB6-4E37-8F8F-BA404297AC22}"/>
  <bookViews>
    <workbookView xWindow="-108" yWindow="-108" windowWidth="23256" windowHeight="12576" xr2:uid="{00000000-000D-0000-FFFF-FFFF00000000}"/>
  </bookViews>
  <sheets>
    <sheet name="東舞子杯試合結果" sheetId="3" r:id="rId1"/>
    <sheet name="得点ランキング" sheetId="4" r:id="rId2"/>
  </sheets>
  <definedNames>
    <definedName name="ｱｼｽﾄ6年">東舞子杯試合結果!$T$4:$T$67</definedName>
    <definedName name="得点者6年">東舞子杯試合結果!$S$4:$S$67</definedName>
    <definedName name="日付">東舞子杯試合結果!$W$4:$W$67</definedName>
    <definedName name="名前">得点ランキング!$C$4:$C$20</definedName>
  </definedNames>
  <calcPr calcId="181029"/>
</workbook>
</file>

<file path=xl/calcChain.xml><?xml version="1.0" encoding="utf-8"?>
<calcChain xmlns="http://schemas.openxmlformats.org/spreadsheetml/2006/main">
  <c r="AL21" i="4" l="1"/>
  <c r="AK21" i="4"/>
  <c r="AJ21" i="4"/>
  <c r="AI21" i="4"/>
  <c r="AH21" i="4"/>
  <c r="AG21" i="4"/>
  <c r="AF21" i="4"/>
  <c r="AE21" i="4"/>
  <c r="AD21" i="4"/>
  <c r="AC21" i="4"/>
  <c r="AB21" i="4"/>
  <c r="AA21" i="4"/>
  <c r="W21" i="4"/>
  <c r="V21" i="4"/>
  <c r="U21" i="4"/>
  <c r="T21" i="4"/>
  <c r="S21" i="4"/>
  <c r="R21" i="4"/>
  <c r="Q21" i="4"/>
  <c r="P21" i="4"/>
  <c r="O21" i="4"/>
  <c r="N21" i="4"/>
  <c r="M21" i="4"/>
  <c r="L21" i="4"/>
  <c r="K21" i="4"/>
  <c r="J21" i="4"/>
  <c r="E20" i="4" l="1"/>
  <c r="D20" i="4"/>
  <c r="E19" i="4"/>
  <c r="D19" i="4"/>
  <c r="E18" i="4"/>
  <c r="D18" i="4"/>
  <c r="E17" i="4"/>
  <c r="D17" i="4"/>
  <c r="E16" i="4"/>
  <c r="D16" i="4"/>
  <c r="E10" i="4"/>
  <c r="D10" i="4"/>
  <c r="E13" i="4"/>
  <c r="D13" i="4"/>
  <c r="E15" i="4"/>
  <c r="D15" i="4"/>
  <c r="E12" i="4"/>
  <c r="D12" i="4"/>
  <c r="E14" i="4"/>
  <c r="D14" i="4"/>
  <c r="E11" i="4"/>
  <c r="D11" i="4"/>
  <c r="E8" i="4"/>
  <c r="D8" i="4"/>
  <c r="E6" i="4"/>
  <c r="D6" i="4"/>
  <c r="E7" i="4"/>
  <c r="D7" i="4"/>
  <c r="E9" i="4"/>
  <c r="D9" i="4"/>
  <c r="E5" i="4"/>
  <c r="D5" i="4"/>
  <c r="Z21" i="4" l="1"/>
  <c r="Y21" i="4"/>
  <c r="H21" i="4"/>
  <c r="I21" i="4"/>
  <c r="F19" i="4" l="1"/>
  <c r="F20" i="4"/>
  <c r="A19" i="4" l="1"/>
  <c r="A9" i="4" l="1"/>
  <c r="A15" i="4"/>
  <c r="F15" i="4" l="1"/>
  <c r="F9" i="4"/>
  <c r="A5" i="4" l="1"/>
  <c r="A6" i="4"/>
  <c r="A13" i="4"/>
  <c r="A11" i="4"/>
  <c r="A18" i="4"/>
  <c r="A17" i="4"/>
  <c r="A12" i="4"/>
  <c r="A16" i="4"/>
  <c r="A10" i="4"/>
  <c r="A14" i="4"/>
  <c r="A20" i="4"/>
  <c r="A8" i="4"/>
  <c r="A7" i="4"/>
  <c r="F10" i="4" l="1"/>
  <c r="F8" i="4"/>
  <c r="F11" i="4"/>
  <c r="F16" i="4"/>
  <c r="F17" i="4"/>
  <c r="F13" i="4" l="1"/>
  <c r="E21" i="4" l="1"/>
  <c r="D21" i="4"/>
  <c r="F6" i="4"/>
  <c r="F12" i="4"/>
  <c r="F5" i="4"/>
  <c r="F14" i="4"/>
  <c r="F18" i="4"/>
  <c r="F7" i="4"/>
  <c r="F21" i="4" l="1"/>
</calcChain>
</file>

<file path=xl/sharedStrings.xml><?xml version="1.0" encoding="utf-8"?>
<sst xmlns="http://schemas.openxmlformats.org/spreadsheetml/2006/main" count="413" uniqueCount="228">
  <si>
    <t>後半</t>
    <rPh sb="0" eb="2">
      <t>コウハン</t>
    </rPh>
    <phoneticPr fontId="1"/>
  </si>
  <si>
    <t>得点者</t>
    <rPh sb="0" eb="3">
      <t>トクテンシャ</t>
    </rPh>
    <phoneticPr fontId="1"/>
  </si>
  <si>
    <t>得点経緯</t>
    <rPh sb="0" eb="2">
      <t>トクテン</t>
    </rPh>
    <rPh sb="2" eb="4">
      <t>ケイイ</t>
    </rPh>
    <phoneticPr fontId="1"/>
  </si>
  <si>
    <t>大会名</t>
    <rPh sb="0" eb="2">
      <t>タイカイ</t>
    </rPh>
    <rPh sb="2" eb="3">
      <t>メイ</t>
    </rPh>
    <phoneticPr fontId="1"/>
  </si>
  <si>
    <t>年月日</t>
    <rPh sb="0" eb="3">
      <t>ネンガッピ</t>
    </rPh>
    <phoneticPr fontId="1"/>
  </si>
  <si>
    <t>天候</t>
    <rPh sb="0" eb="2">
      <t>テンコウ</t>
    </rPh>
    <phoneticPr fontId="1"/>
  </si>
  <si>
    <t>状態</t>
    <rPh sb="0" eb="2">
      <t>ジョウタイ</t>
    </rPh>
    <phoneticPr fontId="1"/>
  </si>
  <si>
    <t>会場</t>
    <rPh sb="0" eb="2">
      <t>カイジョウ</t>
    </rPh>
    <phoneticPr fontId="1"/>
  </si>
  <si>
    <t>試合</t>
    <rPh sb="0" eb="2">
      <t>シアイ</t>
    </rPh>
    <phoneticPr fontId="1"/>
  </si>
  <si>
    <t>東舞子</t>
    <rPh sb="0" eb="3">
      <t>ヒガマイ</t>
    </rPh>
    <phoneticPr fontId="1"/>
  </si>
  <si>
    <t>試合時間</t>
    <rPh sb="0" eb="2">
      <t>シアイ</t>
    </rPh>
    <rPh sb="2" eb="4">
      <t>ジカン</t>
    </rPh>
    <phoneticPr fontId="1"/>
  </si>
  <si>
    <t>相手</t>
    <rPh sb="0" eb="2">
      <t>アイテ</t>
    </rPh>
    <phoneticPr fontId="1"/>
  </si>
  <si>
    <t>得点</t>
    <rPh sb="0" eb="2">
      <t>トクテン</t>
    </rPh>
    <phoneticPr fontId="1"/>
  </si>
  <si>
    <t>東舞</t>
    <rPh sb="0" eb="1">
      <t>ヒガシ</t>
    </rPh>
    <rPh sb="1" eb="2">
      <t>マイ</t>
    </rPh>
    <phoneticPr fontId="1"/>
  </si>
  <si>
    <t>前半</t>
    <rPh sb="0" eb="1">
      <t>ゼン</t>
    </rPh>
    <rPh sb="1" eb="2">
      <t>ハン</t>
    </rPh>
    <phoneticPr fontId="1"/>
  </si>
  <si>
    <t>時間</t>
    <rPh sb="0" eb="2">
      <t>ジカン</t>
    </rPh>
    <phoneticPr fontId="1"/>
  </si>
  <si>
    <t>(分）</t>
    <rPh sb="1" eb="2">
      <t>フン</t>
    </rPh>
    <phoneticPr fontId="1"/>
  </si>
  <si>
    <t>アシスト</t>
    <phoneticPr fontId="1"/>
  </si>
  <si>
    <t>ｱｼｽﾄ</t>
    <phoneticPr fontId="1"/>
  </si>
  <si>
    <t>対</t>
    <rPh sb="0" eb="1">
      <t>タイ</t>
    </rPh>
    <phoneticPr fontId="1"/>
  </si>
  <si>
    <t>池内　元一</t>
    <rPh sb="0" eb="2">
      <t>イケウチ</t>
    </rPh>
    <rPh sb="3" eb="4">
      <t>モト</t>
    </rPh>
    <rPh sb="4" eb="5">
      <t>1</t>
    </rPh>
    <phoneticPr fontId="1"/>
  </si>
  <si>
    <t>今富　輝也</t>
    <rPh sb="0" eb="1">
      <t>イマ</t>
    </rPh>
    <rPh sb="1" eb="2">
      <t>トミ</t>
    </rPh>
    <rPh sb="3" eb="5">
      <t>テルヤ</t>
    </rPh>
    <phoneticPr fontId="1"/>
  </si>
  <si>
    <t>内橋　瞬</t>
    <rPh sb="0" eb="2">
      <t>ウチハシ</t>
    </rPh>
    <rPh sb="3" eb="4">
      <t>シュン</t>
    </rPh>
    <phoneticPr fontId="1"/>
  </si>
  <si>
    <t>浜野　瑛允</t>
    <rPh sb="0" eb="2">
      <t>ハマノ</t>
    </rPh>
    <rPh sb="3" eb="4">
      <t>エイ</t>
    </rPh>
    <rPh sb="4" eb="5">
      <t>マコト</t>
    </rPh>
    <phoneticPr fontId="1"/>
  </si>
  <si>
    <t>藤田　三史郎</t>
    <rPh sb="0" eb="2">
      <t>フジタ</t>
    </rPh>
    <rPh sb="3" eb="4">
      <t>３</t>
    </rPh>
    <rPh sb="4" eb="6">
      <t>シロウ</t>
    </rPh>
    <phoneticPr fontId="1"/>
  </si>
  <si>
    <t>氏名</t>
    <rPh sb="0" eb="2">
      <t>シメイ</t>
    </rPh>
    <phoneticPr fontId="1"/>
  </si>
  <si>
    <t>ﾊｰﾌ</t>
    <phoneticPr fontId="1"/>
  </si>
  <si>
    <t>合計</t>
    <rPh sb="0" eb="2">
      <t>ゴウケイ</t>
    </rPh>
    <phoneticPr fontId="1"/>
  </si>
  <si>
    <t>合計</t>
    <rPh sb="0" eb="2">
      <t>ゴウケイ</t>
    </rPh>
    <phoneticPr fontId="1"/>
  </si>
  <si>
    <t>河村　颯一郎</t>
    <rPh sb="0" eb="2">
      <t>カワムラ</t>
    </rPh>
    <rPh sb="3" eb="6">
      <t>ソウイチロウ</t>
    </rPh>
    <phoneticPr fontId="1"/>
  </si>
  <si>
    <t>日付</t>
    <rPh sb="0" eb="2">
      <t>ヒヅケ</t>
    </rPh>
    <phoneticPr fontId="1"/>
  </si>
  <si>
    <t>前半</t>
    <rPh sb="0" eb="2">
      <t>ゼンハン</t>
    </rPh>
    <phoneticPr fontId="1"/>
  </si>
  <si>
    <t>屋代　侑杜</t>
    <rPh sb="0" eb="2">
      <t>ヤシロ</t>
    </rPh>
    <rPh sb="3" eb="4">
      <t>ユウ</t>
    </rPh>
    <rPh sb="4" eb="5">
      <t>モリ</t>
    </rPh>
    <phoneticPr fontId="1"/>
  </si>
  <si>
    <t>No.</t>
    <phoneticPr fontId="1"/>
  </si>
  <si>
    <t>松本　歩希</t>
    <rPh sb="0" eb="2">
      <t>マツモト</t>
    </rPh>
    <rPh sb="3" eb="4">
      <t>アユ</t>
    </rPh>
    <rPh sb="4" eb="5">
      <t>キ</t>
    </rPh>
    <phoneticPr fontId="1"/>
  </si>
  <si>
    <t>しゅん</t>
    <phoneticPr fontId="1"/>
  </si>
  <si>
    <t>清藤  愛瑠</t>
    <rPh sb="0" eb="2">
      <t>キヨフジ</t>
    </rPh>
    <rPh sb="4" eb="6">
      <t>アイル</t>
    </rPh>
    <phoneticPr fontId="1"/>
  </si>
  <si>
    <t>上野山 旺希</t>
    <rPh sb="0" eb="3">
      <t>ウエノヤマ</t>
    </rPh>
    <rPh sb="4" eb="5">
      <t>オウ</t>
    </rPh>
    <rPh sb="5" eb="6">
      <t>キ</t>
    </rPh>
    <phoneticPr fontId="1"/>
  </si>
  <si>
    <t>20分</t>
    <rPh sb="2" eb="3">
      <t>フン</t>
    </rPh>
    <phoneticPr fontId="1"/>
  </si>
  <si>
    <t>てるや</t>
    <phoneticPr fontId="1"/>
  </si>
  <si>
    <t>笠原　正陽</t>
    <phoneticPr fontId="1"/>
  </si>
  <si>
    <t>まさはる</t>
    <phoneticPr fontId="1"/>
  </si>
  <si>
    <t>はじめ</t>
    <phoneticPr fontId="1"/>
  </si>
  <si>
    <t>ひでまさ</t>
    <phoneticPr fontId="1"/>
  </si>
  <si>
    <t>ほまれ</t>
    <phoneticPr fontId="1"/>
  </si>
  <si>
    <t>そういちろう</t>
    <phoneticPr fontId="1"/>
  </si>
  <si>
    <t>おうき</t>
    <phoneticPr fontId="1"/>
  </si>
  <si>
    <t>あいる</t>
    <phoneticPr fontId="1"/>
  </si>
  <si>
    <t>西田　朝陽</t>
    <phoneticPr fontId="1"/>
  </si>
  <si>
    <t>あさひ</t>
    <phoneticPr fontId="1"/>
  </si>
  <si>
    <t>大楠　憧</t>
    <phoneticPr fontId="1"/>
  </si>
  <si>
    <t>しょう</t>
    <phoneticPr fontId="1"/>
  </si>
  <si>
    <t>ゆうと</t>
    <phoneticPr fontId="1"/>
  </si>
  <si>
    <t>下村　知寛</t>
    <phoneticPr fontId="1"/>
  </si>
  <si>
    <t>ともひろ</t>
    <phoneticPr fontId="1"/>
  </si>
  <si>
    <t>土屋　洸介</t>
    <phoneticPr fontId="1"/>
  </si>
  <si>
    <t>さんしろう</t>
    <phoneticPr fontId="1"/>
  </si>
  <si>
    <t>東舞子SC</t>
    <phoneticPr fontId="1"/>
  </si>
  <si>
    <t>おうき</t>
  </si>
  <si>
    <t>ほまれ</t>
  </si>
  <si>
    <t>はじめ</t>
  </si>
  <si>
    <t>さんしろう</t>
  </si>
  <si>
    <t>てるや</t>
  </si>
  <si>
    <t>まさはる</t>
  </si>
  <si>
    <t>ひでまさ</t>
  </si>
  <si>
    <t>しゅん</t>
  </si>
  <si>
    <t>あいる</t>
  </si>
  <si>
    <t>そういちろう</t>
  </si>
  <si>
    <t>あさひ</t>
  </si>
  <si>
    <t>かずき</t>
    <phoneticPr fontId="1"/>
  </si>
  <si>
    <t>小郷　一貴</t>
    <rPh sb="0" eb="2">
      <t>オゴウ</t>
    </rPh>
    <rPh sb="3" eb="5">
      <t>カズキ</t>
    </rPh>
    <phoneticPr fontId="1"/>
  </si>
  <si>
    <t>ゆうと</t>
  </si>
  <si>
    <t>井吹台SC</t>
    <rPh sb="0" eb="3">
      <t>イブキダイ</t>
    </rPh>
    <phoneticPr fontId="1"/>
  </si>
  <si>
    <t>TM</t>
    <phoneticPr fontId="1"/>
  </si>
  <si>
    <t>こうすけ</t>
  </si>
  <si>
    <t>こうすけ</t>
    <phoneticPr fontId="1"/>
  </si>
  <si>
    <t>しょう</t>
  </si>
  <si>
    <t>小部ｷｯｽﾞ</t>
    <rPh sb="0" eb="2">
      <t>オブ</t>
    </rPh>
    <phoneticPr fontId="1"/>
  </si>
  <si>
    <t>神戸FC</t>
    <rPh sb="0" eb="2">
      <t>コウベ</t>
    </rPh>
    <phoneticPr fontId="1"/>
  </si>
  <si>
    <t>天然芝
良好</t>
    <rPh sb="0" eb="3">
      <t>テンネンシバ</t>
    </rPh>
    <rPh sb="4" eb="6">
      <t>リョウコウ</t>
    </rPh>
    <phoneticPr fontId="1"/>
  </si>
  <si>
    <t>東舞子杯</t>
    <rPh sb="0" eb="3">
      <t>ヒガシマイコ</t>
    </rPh>
    <rPh sb="3" eb="4">
      <t>ハイ</t>
    </rPh>
    <phoneticPr fontId="1"/>
  </si>
  <si>
    <t>晴れ</t>
    <rPh sb="0" eb="1">
      <t>ハ</t>
    </rPh>
    <phoneticPr fontId="1"/>
  </si>
  <si>
    <t>天然芝
良好</t>
    <rPh sb="0" eb="3">
      <t>テンネンシバ</t>
    </rPh>
    <rPh sb="4" eb="6">
      <t>リョウコウ</t>
    </rPh>
    <phoneticPr fontId="1"/>
  </si>
  <si>
    <t>予選Ａリーグ１</t>
    <rPh sb="0" eb="2">
      <t>ヨセン</t>
    </rPh>
    <phoneticPr fontId="1"/>
  </si>
  <si>
    <t>予選Ｂリーグ１</t>
    <rPh sb="0" eb="2">
      <t>ヨセン</t>
    </rPh>
    <phoneticPr fontId="1"/>
  </si>
  <si>
    <t>淡路佐野
運動公園
多目的ｸﾞﾗﾝﾄﾞ</t>
    <rPh sb="0" eb="2">
      <t>アワジ</t>
    </rPh>
    <rPh sb="2" eb="4">
      <t>サノ</t>
    </rPh>
    <rPh sb="5" eb="7">
      <t>ウンドウ</t>
    </rPh>
    <rPh sb="7" eb="9">
      <t>コウエン</t>
    </rPh>
    <rPh sb="10" eb="13">
      <t>タモクテキ</t>
    </rPh>
    <phoneticPr fontId="1"/>
  </si>
  <si>
    <t>東舞子杯1日目</t>
    <rPh sb="0" eb="3">
      <t>ヒガシマイコ</t>
    </rPh>
    <rPh sb="3" eb="4">
      <t>ハイ</t>
    </rPh>
    <rPh sb="5" eb="6">
      <t>ニチ</t>
    </rPh>
    <rPh sb="6" eb="7">
      <t>メ</t>
    </rPh>
    <phoneticPr fontId="1"/>
  </si>
  <si>
    <t>東舞子杯2日目</t>
    <rPh sb="0" eb="3">
      <t>ヒガシマイコ</t>
    </rPh>
    <rPh sb="3" eb="4">
      <t>ハイ</t>
    </rPh>
    <rPh sb="5" eb="6">
      <t>ニチ</t>
    </rPh>
    <rPh sb="6" eb="7">
      <t>メ</t>
    </rPh>
    <phoneticPr fontId="1"/>
  </si>
  <si>
    <t>若草少年SC</t>
    <rPh sb="0" eb="2">
      <t>ワカクサ</t>
    </rPh>
    <rPh sb="2" eb="4">
      <t>ショウネン</t>
    </rPh>
    <phoneticPr fontId="1"/>
  </si>
  <si>
    <t>岩岡FCｱﾐｰｺﾞB</t>
    <rPh sb="0" eb="2">
      <t>イワオカ</t>
    </rPh>
    <phoneticPr fontId="1"/>
  </si>
  <si>
    <t>長尾WFC-A</t>
    <rPh sb="0" eb="2">
      <t>ナガオ</t>
    </rPh>
    <phoneticPr fontId="1"/>
  </si>
  <si>
    <t>修斉SSS</t>
    <rPh sb="0" eb="1">
      <t>オサム</t>
    </rPh>
    <rPh sb="1" eb="2">
      <t>セイ</t>
    </rPh>
    <phoneticPr fontId="1"/>
  </si>
  <si>
    <t>西神中央FC</t>
    <rPh sb="0" eb="2">
      <t>セイシン</t>
    </rPh>
    <rPh sb="2" eb="4">
      <t>チュウオウ</t>
    </rPh>
    <phoneticPr fontId="1"/>
  </si>
  <si>
    <t>塩屋FC</t>
    <rPh sb="0" eb="2">
      <t>シオヤ</t>
    </rPh>
    <phoneticPr fontId="1"/>
  </si>
  <si>
    <t>本庄FC</t>
    <rPh sb="0" eb="2">
      <t>ホンジョウ</t>
    </rPh>
    <phoneticPr fontId="1"/>
  </si>
  <si>
    <t>〇　5-0</t>
    <phoneticPr fontId="1"/>
  </si>
  <si>
    <t>〇　6-0</t>
    <phoneticPr fontId="1"/>
  </si>
  <si>
    <t>〇　9-0</t>
    <phoneticPr fontId="1"/>
  </si>
  <si>
    <t>〇　8-0</t>
    <phoneticPr fontId="1"/>
  </si>
  <si>
    <t>●　0-3</t>
    <phoneticPr fontId="1"/>
  </si>
  <si>
    <t>△　0-0</t>
    <phoneticPr fontId="1"/>
  </si>
  <si>
    <t>〇　2-1</t>
    <phoneticPr fontId="1"/>
  </si>
  <si>
    <t>相手</t>
    <rPh sb="0" eb="2">
      <t>アイテ</t>
    </rPh>
    <phoneticPr fontId="1"/>
  </si>
  <si>
    <t>予選Ａリーグ２</t>
    <rPh sb="0" eb="2">
      <t>ヨセン</t>
    </rPh>
    <phoneticPr fontId="1"/>
  </si>
  <si>
    <t>予選Ｂリーグ２</t>
    <rPh sb="0" eb="2">
      <t>ヨセン</t>
    </rPh>
    <phoneticPr fontId="1"/>
  </si>
  <si>
    <t>予選Ａリーグ３</t>
    <rPh sb="0" eb="2">
      <t>ヨセン</t>
    </rPh>
    <phoneticPr fontId="1"/>
  </si>
  <si>
    <t>予選Ｂリーグ３</t>
    <rPh sb="0" eb="2">
      <t>ヨセン</t>
    </rPh>
    <phoneticPr fontId="1"/>
  </si>
  <si>
    <t>後半</t>
    <rPh sb="0" eb="2">
      <t>コウハン</t>
    </rPh>
    <phoneticPr fontId="1"/>
  </si>
  <si>
    <t>ﾍﾟﾅﾙﾃｨｴﾘｱ中央手前付近でﾎﾞｰﾙを受けたてるやがﾃﾞｨﾌｪﾝｽ2人をかわしてｺﾞｰﾙ中央に流し込んだ。</t>
    <rPh sb="9" eb="11">
      <t>チュウオウ</t>
    </rPh>
    <rPh sb="11" eb="13">
      <t>テマエ</t>
    </rPh>
    <rPh sb="13" eb="15">
      <t>フキン</t>
    </rPh>
    <rPh sb="21" eb="22">
      <t>ウ</t>
    </rPh>
    <rPh sb="36" eb="37">
      <t>ニン</t>
    </rPh>
    <rPh sb="46" eb="48">
      <t>チュウオウ</t>
    </rPh>
    <rPh sb="49" eb="50">
      <t>ナガ</t>
    </rPh>
    <rPh sb="51" eb="52">
      <t>コ</t>
    </rPh>
    <phoneticPr fontId="1"/>
  </si>
  <si>
    <t>しゅんが中央中程をﾄﾞﾘﾌﾞﾙで進み左から上がってきたまさはるにﾊﾟｽ。まさはるは右から上がってきたてるやに横ﾊﾟｽをだした。ﾌﾘｰでﾎﾞｰﾙをもらったてるやは短いﾄﾞﾘﾌﾞﾙの後ｷｰﾊﾟｰの構えた狭い右側の方を狙ってｼｭｰﾄ。低い弾道のｼｭｰﾄはｷｰﾊﾟｰの左足の脇を抜けて勢いよくｺﾞｰﾙに飛び込んだ。</t>
    <rPh sb="4" eb="6">
      <t>チュウオウ</t>
    </rPh>
    <rPh sb="6" eb="8">
      <t>ナカホド</t>
    </rPh>
    <rPh sb="16" eb="17">
      <t>スス</t>
    </rPh>
    <rPh sb="18" eb="19">
      <t>ヒダリ</t>
    </rPh>
    <rPh sb="21" eb="22">
      <t>ア</t>
    </rPh>
    <rPh sb="41" eb="42">
      <t>ミギ</t>
    </rPh>
    <rPh sb="44" eb="45">
      <t>ア</t>
    </rPh>
    <rPh sb="54" eb="55">
      <t>ヨコ</t>
    </rPh>
    <rPh sb="80" eb="81">
      <t>ミジカ</t>
    </rPh>
    <rPh sb="89" eb="90">
      <t>アト</t>
    </rPh>
    <rPh sb="96" eb="97">
      <t>カマ</t>
    </rPh>
    <rPh sb="99" eb="100">
      <t>セマ</t>
    </rPh>
    <rPh sb="101" eb="103">
      <t>ミギガワ</t>
    </rPh>
    <rPh sb="104" eb="105">
      <t>ホウ</t>
    </rPh>
    <rPh sb="106" eb="107">
      <t>ネラ</t>
    </rPh>
    <rPh sb="114" eb="115">
      <t>ヒク</t>
    </rPh>
    <rPh sb="116" eb="118">
      <t>ダンドウ</t>
    </rPh>
    <rPh sb="130" eb="132">
      <t>ヒダリアシ</t>
    </rPh>
    <rPh sb="133" eb="134">
      <t>ワキ</t>
    </rPh>
    <rPh sb="135" eb="136">
      <t>ヌ</t>
    </rPh>
    <rPh sb="138" eb="139">
      <t>イキオ</t>
    </rPh>
    <rPh sb="147" eb="148">
      <t>ト</t>
    </rPh>
    <rPh sb="149" eb="150">
      <t>コ</t>
    </rPh>
    <phoneticPr fontId="1"/>
  </si>
  <si>
    <t>自陣ｾﾝﾀｰｻｰｸﾙ付近で相手ﾎﾞｰﾙをｶｯﾄすると、そのまま相手ｺﾞｰﾙに向かってﾄﾞﾘﾌﾞﾙで突き進み、ﾍﾟﾅﾙﾃｨｴﾘｱに入った所で左足で豪快なｼｭｰﾄを決めた。</t>
    <rPh sb="0" eb="2">
      <t>ジジン</t>
    </rPh>
    <rPh sb="10" eb="12">
      <t>フキン</t>
    </rPh>
    <rPh sb="13" eb="15">
      <t>アイテ</t>
    </rPh>
    <rPh sb="31" eb="33">
      <t>アイテ</t>
    </rPh>
    <rPh sb="38" eb="39">
      <t>ム</t>
    </rPh>
    <rPh sb="49" eb="50">
      <t>ツ</t>
    </rPh>
    <rPh sb="51" eb="52">
      <t>スス</t>
    </rPh>
    <rPh sb="64" eb="65">
      <t>ハイ</t>
    </rPh>
    <rPh sb="67" eb="68">
      <t>トコロ</t>
    </rPh>
    <rPh sb="69" eb="71">
      <t>ヒダリアシ</t>
    </rPh>
    <rPh sb="72" eb="74">
      <t>ゴウカイ</t>
    </rPh>
    <rPh sb="80" eb="81">
      <t>キ</t>
    </rPh>
    <phoneticPr fontId="1"/>
  </si>
  <si>
    <t>てるやが前方を走るまさはるに縦ﾊﾟｽを送った。ﾜﾝﾀｯﾁでこのﾎﾞｰﾙをﾄﾗｯﾌﾟし、ﾍﾟﾅﾙﾃｨｴﾘｱやや右に入った所からｺﾞｰﾙ左隅に低くて鋭いｼｭｰﾄを蹴りこんだ。</t>
    <rPh sb="4" eb="6">
      <t>ゼンポウ</t>
    </rPh>
    <rPh sb="7" eb="8">
      <t>ハシ</t>
    </rPh>
    <rPh sb="14" eb="15">
      <t>タテ</t>
    </rPh>
    <rPh sb="19" eb="20">
      <t>オク</t>
    </rPh>
    <rPh sb="54" eb="55">
      <t>ミギ</t>
    </rPh>
    <rPh sb="56" eb="57">
      <t>ハイ</t>
    </rPh>
    <rPh sb="59" eb="60">
      <t>トコロ</t>
    </rPh>
    <rPh sb="66" eb="67">
      <t>ヒダリ</t>
    </rPh>
    <rPh sb="67" eb="68">
      <t>スミ</t>
    </rPh>
    <rPh sb="69" eb="70">
      <t>ヒク</t>
    </rPh>
    <rPh sb="72" eb="73">
      <t>スルド</t>
    </rPh>
    <rPh sb="79" eb="80">
      <t>ケ</t>
    </rPh>
    <phoneticPr fontId="1"/>
  </si>
  <si>
    <t>あいるが左ｻｲﾄﾞをﾄﾞﾘﾌﾞﾙで進みｺﾞｰﾙﾗｲﾝ際からｺﾞｰﾙ方向にｸﾛｽ。ｷｰﾊﾟｰの前を横切って来たﾎﾞｰﾙをｺﾞｰﾙ前に走りこんできたそういちろうがうまく合わせた。</t>
    <rPh sb="4" eb="5">
      <t>ヒダリ</t>
    </rPh>
    <rPh sb="17" eb="18">
      <t>スス</t>
    </rPh>
    <rPh sb="26" eb="27">
      <t>ギワ</t>
    </rPh>
    <rPh sb="33" eb="35">
      <t>ホウコウ</t>
    </rPh>
    <rPh sb="46" eb="47">
      <t>マエ</t>
    </rPh>
    <rPh sb="48" eb="50">
      <t>ヨコギ</t>
    </rPh>
    <rPh sb="52" eb="53">
      <t>キ</t>
    </rPh>
    <rPh sb="63" eb="64">
      <t>マエ</t>
    </rPh>
    <rPh sb="65" eb="66">
      <t>ハシ</t>
    </rPh>
    <rPh sb="82" eb="83">
      <t>ア</t>
    </rPh>
    <phoneticPr fontId="1"/>
  </si>
  <si>
    <t>自陣右ｻｲﾄﾞをﾄﾞﾘﾌﾞﾙで突破され、ﾍﾟﾅﾙﾃｨｴﾘｱ内左に持ち込まれてｺﾞｰﾙ左隅に蹴りこまれた。</t>
    <rPh sb="0" eb="2">
      <t>ジジン</t>
    </rPh>
    <rPh sb="2" eb="3">
      <t>ミギ</t>
    </rPh>
    <rPh sb="15" eb="17">
      <t>トッパ</t>
    </rPh>
    <rPh sb="29" eb="30">
      <t>ナイ</t>
    </rPh>
    <rPh sb="30" eb="31">
      <t>ヒダリ</t>
    </rPh>
    <rPh sb="32" eb="33">
      <t>モ</t>
    </rPh>
    <rPh sb="34" eb="35">
      <t>コ</t>
    </rPh>
    <rPh sb="42" eb="43">
      <t>ヒダリ</t>
    </rPh>
    <rPh sb="43" eb="44">
      <t>スミ</t>
    </rPh>
    <rPh sb="45" eb="46">
      <t>ケ</t>
    </rPh>
    <phoneticPr fontId="1"/>
  </si>
  <si>
    <t>しゅんがﾍﾟﾅﾙﾃｨｴﾘｱ内右側から斜め後に走りこんできたゆうとにﾊﾞｯｸﾊﾟｽ。ゆうとはﾀﾞｲﾚｸﾄでｲﾝﾌﾛﾝﾄ気味にﾎﾞｰﾙを蹴った。ﾎﾞｰﾙはﾙｰﾌﾟを描いてｷｰﾊﾟｰの頭上を越えてからｺﾞｰﾙ左隅に吸い込まれた。</t>
    <rPh sb="13" eb="14">
      <t>ナイ</t>
    </rPh>
    <rPh sb="14" eb="15">
      <t>ミギ</t>
    </rPh>
    <rPh sb="15" eb="16">
      <t>ガワ</t>
    </rPh>
    <rPh sb="18" eb="19">
      <t>ナナ</t>
    </rPh>
    <rPh sb="20" eb="21">
      <t>ウシ</t>
    </rPh>
    <rPh sb="22" eb="23">
      <t>ハシ</t>
    </rPh>
    <rPh sb="58" eb="60">
      <t>ギミ</t>
    </rPh>
    <rPh sb="66" eb="67">
      <t>ケ</t>
    </rPh>
    <rPh sb="80" eb="81">
      <t>エガ</t>
    </rPh>
    <rPh sb="89" eb="91">
      <t>ズジョウ</t>
    </rPh>
    <rPh sb="92" eb="93">
      <t>コ</t>
    </rPh>
    <rPh sb="101" eb="102">
      <t>ヒダリ</t>
    </rPh>
    <rPh sb="102" eb="103">
      <t>スミ</t>
    </rPh>
    <rPh sb="104" eb="105">
      <t>ス</t>
    </rPh>
    <rPh sb="106" eb="107">
      <t>コ</t>
    </rPh>
    <phoneticPr fontId="1"/>
  </si>
  <si>
    <t>おうきが左ｻｲﾄﾞからﾄﾞﾘﾌﾞﾙで持ち込みﾍﾟﾅﾙﾃｨｴﾘｱ左横からﾍﾟﾅﾙﾃｨｴﾘｱ内やや右に走りこんできたまさはるにﾊﾟｽ。まさはるはﾜﾝﾀｯﾁｺﾝﾄﾛｰﾙからすぐさまｼｭｰﾄ。相手に当たって跳ね返ってきたﾎﾞｰﾙをすかさずｼｭｰﾄするとｺﾞｰﾙ左隅に勢いよく入った。</t>
    <rPh sb="4" eb="5">
      <t>ヒダリ</t>
    </rPh>
    <rPh sb="18" eb="19">
      <t>モ</t>
    </rPh>
    <rPh sb="20" eb="21">
      <t>コ</t>
    </rPh>
    <rPh sb="31" eb="32">
      <t>ヒダリ</t>
    </rPh>
    <rPh sb="32" eb="33">
      <t>ヨコ</t>
    </rPh>
    <rPh sb="44" eb="45">
      <t>ナイ</t>
    </rPh>
    <rPh sb="47" eb="48">
      <t>ミギ</t>
    </rPh>
    <rPh sb="49" eb="50">
      <t>ハシ</t>
    </rPh>
    <rPh sb="92" eb="94">
      <t>アイテ</t>
    </rPh>
    <rPh sb="95" eb="96">
      <t>ア</t>
    </rPh>
    <rPh sb="99" eb="100">
      <t>ハ</t>
    </rPh>
    <rPh sb="101" eb="102">
      <t>カエ</t>
    </rPh>
    <rPh sb="126" eb="127">
      <t>ヒダリ</t>
    </rPh>
    <rPh sb="127" eb="128">
      <t>スミ</t>
    </rPh>
    <rPh sb="129" eb="130">
      <t>イキオ</t>
    </rPh>
    <rPh sb="133" eb="134">
      <t>ハイ</t>
    </rPh>
    <phoneticPr fontId="1"/>
  </si>
  <si>
    <t>自陣からほまれが前方やや左ｻｲﾄﾞを走るしゅんにﾛﾝｸﾞﾊﾟｽを送った。しゅんが快足を飛ばして相手ﾃﾞｨﾌｪﾝｽより早くこれに追いつき、右から上がってきたまさはるに横ﾊﾟｽを送った。ﾍﾟﾅﾙﾃｨｴﾘｱ内でﾎﾞｰﾙを受けたまさはるは目の前のﾃﾞｨﾌｪﾝｽを左にかわしてｼｭｰﾄを決めた。</t>
    <rPh sb="0" eb="2">
      <t>ジジン</t>
    </rPh>
    <rPh sb="8" eb="10">
      <t>ゼンポウ</t>
    </rPh>
    <rPh sb="12" eb="13">
      <t>ヒダリ</t>
    </rPh>
    <rPh sb="18" eb="19">
      <t>ハシ</t>
    </rPh>
    <rPh sb="32" eb="33">
      <t>オク</t>
    </rPh>
    <rPh sb="40" eb="42">
      <t>カイソク</t>
    </rPh>
    <rPh sb="43" eb="44">
      <t>ト</t>
    </rPh>
    <rPh sb="47" eb="49">
      <t>アイテ</t>
    </rPh>
    <rPh sb="58" eb="59">
      <t>ハヤ</t>
    </rPh>
    <rPh sb="63" eb="64">
      <t>オ</t>
    </rPh>
    <rPh sb="68" eb="69">
      <t>ミギ</t>
    </rPh>
    <rPh sb="71" eb="72">
      <t>ア</t>
    </rPh>
    <rPh sb="82" eb="83">
      <t>ヨコ</t>
    </rPh>
    <rPh sb="87" eb="88">
      <t>オク</t>
    </rPh>
    <rPh sb="100" eb="101">
      <t>ナイ</t>
    </rPh>
    <rPh sb="107" eb="108">
      <t>ウ</t>
    </rPh>
    <rPh sb="115" eb="116">
      <t>メ</t>
    </rPh>
    <rPh sb="117" eb="118">
      <t>マエ</t>
    </rPh>
    <rPh sb="127" eb="128">
      <t>ヒダリ</t>
    </rPh>
    <rPh sb="138" eb="139">
      <t>キ</t>
    </rPh>
    <phoneticPr fontId="1"/>
  </si>
  <si>
    <t>相手陣地左ｻｲﾄﾞ中程からおうきが前方を走るしゅんにﾊﾟｽ。しゅんはﾄﾞﾘﾌﾞﾙでﾍﾟﾅﾙﾃｨｴﾘｱやや左側手前に持ち込むとﾍﾟﾅﾙﾃｨｴﾘｱ右に上がってきたてるやに横ﾊﾟｽを送った。てるやはﾄﾞﾘﾌﾞﾙでｺﾞｰﾙｴﾘ手前までｷｰﾊﾟｰの動きを見ながら持ち上がりｺﾞｰﾙ左隅に蹴りこんだ。</t>
    <rPh sb="0" eb="2">
      <t>アイテ</t>
    </rPh>
    <rPh sb="2" eb="4">
      <t>ジンチ</t>
    </rPh>
    <rPh sb="4" eb="5">
      <t>ヒダリ</t>
    </rPh>
    <rPh sb="9" eb="11">
      <t>ナカホド</t>
    </rPh>
    <rPh sb="17" eb="19">
      <t>ゼンポウ</t>
    </rPh>
    <rPh sb="20" eb="21">
      <t>ハシ</t>
    </rPh>
    <rPh sb="52" eb="53">
      <t>ヒダリ</t>
    </rPh>
    <rPh sb="53" eb="54">
      <t>ガワ</t>
    </rPh>
    <rPh sb="54" eb="56">
      <t>テマエ</t>
    </rPh>
    <rPh sb="57" eb="58">
      <t>モ</t>
    </rPh>
    <rPh sb="59" eb="60">
      <t>コ</t>
    </rPh>
    <rPh sb="71" eb="72">
      <t>ミギ</t>
    </rPh>
    <rPh sb="73" eb="74">
      <t>ア</t>
    </rPh>
    <rPh sb="83" eb="84">
      <t>ヨコ</t>
    </rPh>
    <rPh sb="88" eb="89">
      <t>オク</t>
    </rPh>
    <rPh sb="109" eb="111">
      <t>テマエ</t>
    </rPh>
    <rPh sb="119" eb="120">
      <t>ウゴ</t>
    </rPh>
    <rPh sb="122" eb="123">
      <t>ミ</t>
    </rPh>
    <rPh sb="126" eb="127">
      <t>モ</t>
    </rPh>
    <rPh sb="128" eb="129">
      <t>ア</t>
    </rPh>
    <rPh sb="135" eb="136">
      <t>ヒダリ</t>
    </rPh>
    <rPh sb="136" eb="137">
      <t>スミ</t>
    </rPh>
    <rPh sb="138" eb="139">
      <t>ケ</t>
    </rPh>
    <phoneticPr fontId="1"/>
  </si>
  <si>
    <t>縦ﾊﾟｽを通され、そのままﾄﾞﾘﾌﾞﾙでﾍﾟﾅﾙyﾃｨｴﾘｱ内に持ち込まれてｺﾞｰﾙ左へ蹴りこまれた。</t>
    <rPh sb="0" eb="1">
      <t>タテ</t>
    </rPh>
    <rPh sb="5" eb="6">
      <t>トオ</t>
    </rPh>
    <rPh sb="30" eb="31">
      <t>ナイ</t>
    </rPh>
    <rPh sb="32" eb="33">
      <t>モ</t>
    </rPh>
    <rPh sb="34" eb="35">
      <t>コ</t>
    </rPh>
    <rPh sb="42" eb="43">
      <t>ヒダリ</t>
    </rPh>
    <rPh sb="44" eb="45">
      <t>ケ</t>
    </rPh>
    <phoneticPr fontId="1"/>
  </si>
  <si>
    <t>自陣ｾﾝﾀｰｻｰｸﾙに流れたﾎﾞｰﾙを相手が思い切ってｼｭｰﾄ。ﾎﾞｰﾙは勢いよく自陣ｺﾞｰﾙへ飛び、ｷｰﾊﾟｰの頭上を越えてｺﾞｰﾙ右に吸い込まれた。</t>
    <rPh sb="0" eb="2">
      <t>ジジン</t>
    </rPh>
    <rPh sb="11" eb="12">
      <t>ナガ</t>
    </rPh>
    <rPh sb="19" eb="21">
      <t>アイテ</t>
    </rPh>
    <rPh sb="22" eb="23">
      <t>オモ</t>
    </rPh>
    <rPh sb="24" eb="25">
      <t>キ</t>
    </rPh>
    <rPh sb="37" eb="38">
      <t>イキオ</t>
    </rPh>
    <rPh sb="41" eb="43">
      <t>ジジン</t>
    </rPh>
    <rPh sb="48" eb="49">
      <t>ト</t>
    </rPh>
    <rPh sb="57" eb="59">
      <t>ズジョウ</t>
    </rPh>
    <rPh sb="60" eb="61">
      <t>コ</t>
    </rPh>
    <rPh sb="67" eb="68">
      <t>ミギ</t>
    </rPh>
    <rPh sb="69" eb="70">
      <t>ス</t>
    </rPh>
    <rPh sb="71" eb="72">
      <t>コ</t>
    </rPh>
    <phoneticPr fontId="1"/>
  </si>
  <si>
    <t>左ｻｲﾄﾞからえぐられてｺﾞｰﾙ前にﾏｲﾅｽのｸﾛｽ。これを正面から走りこんできた相手選手に合わせられた。</t>
    <rPh sb="0" eb="1">
      <t>ヒダリ</t>
    </rPh>
    <rPh sb="16" eb="17">
      <t>マエ</t>
    </rPh>
    <rPh sb="30" eb="32">
      <t>ショウメン</t>
    </rPh>
    <rPh sb="34" eb="35">
      <t>ハシ</t>
    </rPh>
    <rPh sb="41" eb="43">
      <t>アイテ</t>
    </rPh>
    <rPh sb="43" eb="45">
      <t>センシュ</t>
    </rPh>
    <rPh sb="46" eb="47">
      <t>ア</t>
    </rPh>
    <phoneticPr fontId="1"/>
  </si>
  <si>
    <t>右ｻｲﾄﾞ相手陣地に入った所からてるやが逆ｻｲﾄﾞをﾌﾘｰで走りあがってきたおうきにﾛﾝｸﾞﾊﾟｽ。おうきはﾍﾟﾅﾙﾃｨｴﾘｱ内に入った所でﾎﾞｰﾙを捕えると短いﾄﾞﾘﾌﾞﾙの後ｺﾞｰﾙ右に蹴りこんだ。</t>
    <rPh sb="0" eb="1">
      <t>ミギ</t>
    </rPh>
    <rPh sb="5" eb="7">
      <t>アイテ</t>
    </rPh>
    <rPh sb="7" eb="9">
      <t>ジンチ</t>
    </rPh>
    <rPh sb="10" eb="11">
      <t>ハイ</t>
    </rPh>
    <rPh sb="13" eb="14">
      <t>トコロ</t>
    </rPh>
    <rPh sb="20" eb="21">
      <t>ギャク</t>
    </rPh>
    <rPh sb="30" eb="31">
      <t>ハシ</t>
    </rPh>
    <rPh sb="63" eb="64">
      <t>ナイ</t>
    </rPh>
    <rPh sb="65" eb="66">
      <t>ハイ</t>
    </rPh>
    <rPh sb="68" eb="69">
      <t>トコロ</t>
    </rPh>
    <rPh sb="75" eb="76">
      <t>トラ</t>
    </rPh>
    <rPh sb="79" eb="80">
      <t>ミジカ</t>
    </rPh>
    <rPh sb="88" eb="89">
      <t>アト</t>
    </rPh>
    <rPh sb="93" eb="94">
      <t>ミギ</t>
    </rPh>
    <rPh sb="95" eb="96">
      <t>ケ</t>
    </rPh>
    <phoneticPr fontId="1"/>
  </si>
  <si>
    <t>相手陣地中央中程からてるやが右ｻｲﾄﾞを走りあがってきたまさはるにﾊﾟｽ。ｷｰﾊﾟｰが前に出てきたがﾍﾟﾅﾙﾃｨｴﾘｱ内に持ち込みｼｭｰﾄ。ｷｰﾊﾟｰの手に当たって後ろに流れたﾎﾞｰﾙを再びまさはるがﾍｯﾄﾞでｺﾞｰﾙに入れた。</t>
    <rPh sb="0" eb="2">
      <t>アイテ</t>
    </rPh>
    <rPh sb="2" eb="4">
      <t>ジンチ</t>
    </rPh>
    <rPh sb="4" eb="6">
      <t>チュウオウ</t>
    </rPh>
    <rPh sb="6" eb="8">
      <t>ナカホド</t>
    </rPh>
    <rPh sb="14" eb="15">
      <t>ミギ</t>
    </rPh>
    <rPh sb="20" eb="21">
      <t>ハシ</t>
    </rPh>
    <rPh sb="43" eb="44">
      <t>マエ</t>
    </rPh>
    <rPh sb="45" eb="46">
      <t>デ</t>
    </rPh>
    <rPh sb="59" eb="60">
      <t>ナイ</t>
    </rPh>
    <rPh sb="61" eb="62">
      <t>モ</t>
    </rPh>
    <rPh sb="63" eb="64">
      <t>コ</t>
    </rPh>
    <rPh sb="76" eb="77">
      <t>テ</t>
    </rPh>
    <rPh sb="78" eb="79">
      <t>ア</t>
    </rPh>
    <rPh sb="82" eb="83">
      <t>ウシ</t>
    </rPh>
    <rPh sb="85" eb="86">
      <t>ナガ</t>
    </rPh>
    <rPh sb="93" eb="94">
      <t>フタタ</t>
    </rPh>
    <rPh sb="110" eb="111">
      <t>イ</t>
    </rPh>
    <phoneticPr fontId="1"/>
  </si>
  <si>
    <t>おうきが左ｻｲﾄﾞからﾄﾞﾘﾌﾞﾙで持ち込みてるやにﾊﾟｽ。てるやはｺﾞｰﾙｴﾘｱ左手前からｺﾞｰﾙ右前に横ﾊﾟｽを送り、まさはるが合わせた。</t>
    <rPh sb="4" eb="5">
      <t>ヒダリ</t>
    </rPh>
    <rPh sb="18" eb="19">
      <t>モ</t>
    </rPh>
    <rPh sb="20" eb="21">
      <t>コ</t>
    </rPh>
    <rPh sb="41" eb="42">
      <t>ヒダリ</t>
    </rPh>
    <rPh sb="42" eb="44">
      <t>テマエ</t>
    </rPh>
    <rPh sb="50" eb="51">
      <t>ミギ</t>
    </rPh>
    <rPh sb="51" eb="52">
      <t>マエ</t>
    </rPh>
    <rPh sb="53" eb="54">
      <t>ヨコ</t>
    </rPh>
    <rPh sb="58" eb="59">
      <t>オク</t>
    </rPh>
    <rPh sb="66" eb="67">
      <t>ア</t>
    </rPh>
    <phoneticPr fontId="1"/>
  </si>
  <si>
    <t>ｾﾝﾀｰｻｰｸﾙ付近からてるやが右ｻｲﾄﾞのあさひにﾊﾟｽ。あさひはｺﾞｰﾙｴﾘｱ右側手前に走りこんだしゅんめがけてﾛﾋﾞﾝｸﾞを上げた。しゅんがﾀﾞｲﾚｸﾄで直接ｺﾞｰﾙを狙ったが空振り。その後ろから走りこんだてるやがｺﾞｰﾙ右に蹴りこんだ。</t>
    <rPh sb="8" eb="10">
      <t>フキン</t>
    </rPh>
    <rPh sb="16" eb="17">
      <t>ミギ</t>
    </rPh>
    <rPh sb="41" eb="43">
      <t>ミギガワ</t>
    </rPh>
    <rPh sb="43" eb="45">
      <t>テマエ</t>
    </rPh>
    <rPh sb="46" eb="47">
      <t>ハシ</t>
    </rPh>
    <rPh sb="65" eb="66">
      <t>ア</t>
    </rPh>
    <rPh sb="80" eb="82">
      <t>チョクセツ</t>
    </rPh>
    <rPh sb="87" eb="88">
      <t>ネラ</t>
    </rPh>
    <rPh sb="91" eb="93">
      <t>カラブ</t>
    </rPh>
    <rPh sb="97" eb="98">
      <t>ウシ</t>
    </rPh>
    <rPh sb="101" eb="102">
      <t>ハシ</t>
    </rPh>
    <rPh sb="114" eb="115">
      <t>ミギ</t>
    </rPh>
    <rPh sb="116" eb="117">
      <t>ケ</t>
    </rPh>
    <phoneticPr fontId="1"/>
  </si>
  <si>
    <t>まさはるがやや左ｻｲﾄﾞをﾄﾞﾘﾌﾞﾙで持ち上がりｺﾞｰﾙｴﾘｱ内左手前からｺﾞｰﾙ前に短いｸﾛｽを送った。ここに右ｻｲﾄﾞから走りこんできたあさひがﾀﾞｲﾚｸﾄで合わせた。</t>
    <rPh sb="7" eb="8">
      <t>ヒダリ</t>
    </rPh>
    <rPh sb="20" eb="21">
      <t>モ</t>
    </rPh>
    <rPh sb="22" eb="23">
      <t>ア</t>
    </rPh>
    <rPh sb="32" eb="33">
      <t>ナイ</t>
    </rPh>
    <rPh sb="33" eb="34">
      <t>ヒダリ</t>
    </rPh>
    <rPh sb="34" eb="36">
      <t>テマエ</t>
    </rPh>
    <rPh sb="42" eb="43">
      <t>マエ</t>
    </rPh>
    <rPh sb="44" eb="45">
      <t>ミジカ</t>
    </rPh>
    <rPh sb="50" eb="51">
      <t>オク</t>
    </rPh>
    <rPh sb="57" eb="58">
      <t>ミギ</t>
    </rPh>
    <rPh sb="64" eb="65">
      <t>ハシ</t>
    </rPh>
    <rPh sb="82" eb="83">
      <t>ア</t>
    </rPh>
    <phoneticPr fontId="1"/>
  </si>
  <si>
    <t>相手陣地ﾍﾟﾅﾙﾃｨｴﾘｱ右角から10mほど手前で相手のﾌｧｰﾙがあり、FKを得た。しょうが蹴ったﾎﾞｰﾙはｺﾞｰﾙ右に向かって飛んで行った。相手ﾃﾞｨﾌｪﾝｽの体のどこかに当たってｺﾞｰﾙｴﾘｱ手前にﾎﾞｰﾙがこぼれてきた。これをそこに走りこんださんしろうが蹴りこんだ。</t>
    <rPh sb="0" eb="2">
      <t>アイテ</t>
    </rPh>
    <rPh sb="2" eb="4">
      <t>ジンチ</t>
    </rPh>
    <rPh sb="13" eb="14">
      <t>ミギ</t>
    </rPh>
    <rPh sb="14" eb="15">
      <t>カド</t>
    </rPh>
    <rPh sb="22" eb="24">
      <t>テマエ</t>
    </rPh>
    <rPh sb="25" eb="27">
      <t>アイテ</t>
    </rPh>
    <rPh sb="39" eb="40">
      <t>エ</t>
    </rPh>
    <rPh sb="46" eb="47">
      <t>ケ</t>
    </rPh>
    <rPh sb="58" eb="59">
      <t>ミギ</t>
    </rPh>
    <rPh sb="60" eb="61">
      <t>ム</t>
    </rPh>
    <rPh sb="64" eb="65">
      <t>ト</t>
    </rPh>
    <rPh sb="67" eb="68">
      <t>イ</t>
    </rPh>
    <rPh sb="71" eb="73">
      <t>アイテ</t>
    </rPh>
    <rPh sb="81" eb="82">
      <t>カラダ</t>
    </rPh>
    <rPh sb="87" eb="88">
      <t>ア</t>
    </rPh>
    <rPh sb="98" eb="100">
      <t>テマエ</t>
    </rPh>
    <rPh sb="119" eb="120">
      <t>ハシ</t>
    </rPh>
    <rPh sb="130" eb="131">
      <t>ケ</t>
    </rPh>
    <phoneticPr fontId="1"/>
  </si>
  <si>
    <t>てるやがﾍﾟﾅﾙﾃｨｴﾘｱ内やや右に持ち込んで低い弾道の強ｼｭｰﾄを放った。ｷｰﾊﾟｰが反応してかろうじてはじいたがこぼれたたﾎﾞｰﾙがｺﾞｰﾙｴﾘｱ左に流れた。これをそこに詰めていたおうきが左足で蹴りこんだ。</t>
    <rPh sb="13" eb="14">
      <t>ナイ</t>
    </rPh>
    <rPh sb="16" eb="17">
      <t>ミギ</t>
    </rPh>
    <rPh sb="18" eb="19">
      <t>モ</t>
    </rPh>
    <rPh sb="20" eb="21">
      <t>コ</t>
    </rPh>
    <rPh sb="23" eb="24">
      <t>ヒク</t>
    </rPh>
    <rPh sb="25" eb="27">
      <t>ダンドウ</t>
    </rPh>
    <rPh sb="28" eb="29">
      <t>キョウ</t>
    </rPh>
    <rPh sb="34" eb="35">
      <t>ハナ</t>
    </rPh>
    <rPh sb="44" eb="46">
      <t>ハンノウ</t>
    </rPh>
    <rPh sb="75" eb="76">
      <t>ヒダリ</t>
    </rPh>
    <rPh sb="77" eb="78">
      <t>ナガ</t>
    </rPh>
    <rPh sb="87" eb="88">
      <t>ツ</t>
    </rPh>
    <rPh sb="96" eb="98">
      <t>ヒダリアシ</t>
    </rPh>
    <rPh sb="99" eb="100">
      <t>ケ</t>
    </rPh>
    <phoneticPr fontId="1"/>
  </si>
  <si>
    <t>中央中程からしゅんが右からﾍﾟﾅﾙﾃｨｴﾘｱ右角付近に上がってきたあさひにﾊﾟｽ。あさひは短いﾄﾞﾘﾌﾞﾙから思い切ってｼｭｰﾄ。ﾎﾞｰﾙは勢いよく飛び、ｷｰﾊﾟｰの頭上を越えてからｺﾞｰﾙ左隅に吸い込まれた。</t>
    <rPh sb="0" eb="2">
      <t>チュウオウ</t>
    </rPh>
    <rPh sb="2" eb="4">
      <t>ナカホド</t>
    </rPh>
    <rPh sb="10" eb="11">
      <t>ミギ</t>
    </rPh>
    <rPh sb="22" eb="23">
      <t>ミギ</t>
    </rPh>
    <rPh sb="23" eb="24">
      <t>カド</t>
    </rPh>
    <rPh sb="24" eb="26">
      <t>フキン</t>
    </rPh>
    <rPh sb="27" eb="28">
      <t>ア</t>
    </rPh>
    <rPh sb="45" eb="46">
      <t>ミジカ</t>
    </rPh>
    <rPh sb="55" eb="56">
      <t>オモ</t>
    </rPh>
    <rPh sb="57" eb="58">
      <t>キ</t>
    </rPh>
    <rPh sb="70" eb="71">
      <t>イキオ</t>
    </rPh>
    <rPh sb="74" eb="75">
      <t>ト</t>
    </rPh>
    <rPh sb="83" eb="85">
      <t>ズジョウ</t>
    </rPh>
    <rPh sb="86" eb="87">
      <t>コ</t>
    </rPh>
    <rPh sb="95" eb="97">
      <t>ヒダリスミ</t>
    </rPh>
    <rPh sb="98" eb="99">
      <t>ス</t>
    </rPh>
    <rPh sb="100" eb="101">
      <t>コ</t>
    </rPh>
    <phoneticPr fontId="1"/>
  </si>
  <si>
    <t>おうきがやや左ｻｲﾄﾞをドリブルで持ち上がりﾍﾟﾅﾙﾃｨｴﾘｱ内まで持ち込むとｼｭｰﾄを放った。ｷｰﾊﾟｰがはじいたﾎﾞｰﾙが右横に流れた。これをｺﾞｰﾙ前に上がってきたてるやが蹴りこんだ。</t>
    <rPh sb="6" eb="7">
      <t>ヒダリ</t>
    </rPh>
    <rPh sb="17" eb="18">
      <t>モ</t>
    </rPh>
    <rPh sb="19" eb="20">
      <t>ア</t>
    </rPh>
    <rPh sb="31" eb="32">
      <t>ナイ</t>
    </rPh>
    <rPh sb="34" eb="35">
      <t>モ</t>
    </rPh>
    <rPh sb="36" eb="37">
      <t>コ</t>
    </rPh>
    <rPh sb="44" eb="45">
      <t>ハナ</t>
    </rPh>
    <rPh sb="63" eb="64">
      <t>ミギ</t>
    </rPh>
    <rPh sb="64" eb="65">
      <t>ヨコ</t>
    </rPh>
    <rPh sb="66" eb="67">
      <t>ナガ</t>
    </rPh>
    <rPh sb="77" eb="78">
      <t>マエ</t>
    </rPh>
    <rPh sb="79" eb="80">
      <t>ア</t>
    </rPh>
    <rPh sb="89" eb="90">
      <t>ケ</t>
    </rPh>
    <phoneticPr fontId="1"/>
  </si>
  <si>
    <t>ﾍﾟﾅﾙﾃｨｴﾘｱ内右側に出されたﾎﾞｰﾙをてるやが追いかけ、ｷｰﾊﾟｰもﾎﾞｰﾙを取りに前に出てきた。ﾎﾞｰﾙに足を出したてるやはｷｰﾊﾟｰと接触したためか勢い余って前に転がった。よく見たらﾎﾞｰﾙをつかんだはずのｷｰﾊﾟｰの手からﾎﾞｰﾙがｺﾞｰﾙ右前にこぼれていた。転んでいたてるやがｷｰﾊﾟｰより早く立ち上がり、こぼれたボールに寄ってｺﾞｰﾙに蹴りこんだ。</t>
    <rPh sb="9" eb="10">
      <t>ナイ</t>
    </rPh>
    <rPh sb="10" eb="11">
      <t>ミギ</t>
    </rPh>
    <rPh sb="11" eb="12">
      <t>ガワ</t>
    </rPh>
    <rPh sb="13" eb="14">
      <t>ダ</t>
    </rPh>
    <rPh sb="26" eb="27">
      <t>オ</t>
    </rPh>
    <rPh sb="42" eb="43">
      <t>ト</t>
    </rPh>
    <rPh sb="45" eb="46">
      <t>マエ</t>
    </rPh>
    <rPh sb="47" eb="48">
      <t>デ</t>
    </rPh>
    <rPh sb="57" eb="58">
      <t>アシ</t>
    </rPh>
    <rPh sb="59" eb="60">
      <t>ダ</t>
    </rPh>
    <rPh sb="72" eb="74">
      <t>セッショク</t>
    </rPh>
    <rPh sb="79" eb="80">
      <t>イキオ</t>
    </rPh>
    <rPh sb="81" eb="82">
      <t>アマ</t>
    </rPh>
    <rPh sb="84" eb="85">
      <t>マエ</t>
    </rPh>
    <rPh sb="86" eb="87">
      <t>コロ</t>
    </rPh>
    <rPh sb="93" eb="94">
      <t>ミ</t>
    </rPh>
    <rPh sb="114" eb="115">
      <t>テ</t>
    </rPh>
    <rPh sb="126" eb="128">
      <t>ミギマエ</t>
    </rPh>
    <rPh sb="136" eb="137">
      <t>コロ</t>
    </rPh>
    <rPh sb="152" eb="153">
      <t>ハヤ</t>
    </rPh>
    <rPh sb="154" eb="155">
      <t>タ</t>
    </rPh>
    <rPh sb="156" eb="157">
      <t>ア</t>
    </rPh>
    <rPh sb="168" eb="169">
      <t>ヨ</t>
    </rPh>
    <rPh sb="176" eb="177">
      <t>ケ</t>
    </rPh>
    <phoneticPr fontId="1"/>
  </si>
  <si>
    <t>ほまれが中央やや右ｻｲﾄﾞをﾄﾞﾘﾌﾞﾙで突き進みﾍﾟﾅﾙﾃｨｴﾘｱ内に入った所でｼｭｰﾄ。ﾎﾞｰﾙはｺﾞｰﾙ左隅に勢いよく飛び込んだ。</t>
    <rPh sb="4" eb="6">
      <t>チュウオウ</t>
    </rPh>
    <rPh sb="8" eb="9">
      <t>ミギ</t>
    </rPh>
    <rPh sb="21" eb="22">
      <t>ツ</t>
    </rPh>
    <rPh sb="23" eb="24">
      <t>スス</t>
    </rPh>
    <rPh sb="34" eb="35">
      <t>ナイ</t>
    </rPh>
    <rPh sb="36" eb="37">
      <t>ハイ</t>
    </rPh>
    <rPh sb="39" eb="40">
      <t>トコロ</t>
    </rPh>
    <rPh sb="55" eb="56">
      <t>ヒダリ</t>
    </rPh>
    <rPh sb="56" eb="57">
      <t>スミ</t>
    </rPh>
    <rPh sb="58" eb="59">
      <t>イキオ</t>
    </rPh>
    <rPh sb="62" eb="63">
      <t>ト</t>
    </rPh>
    <rPh sb="64" eb="65">
      <t>コ</t>
    </rPh>
    <phoneticPr fontId="1"/>
  </si>
  <si>
    <t>ｷｰﾊﾟｰてるやのﾊﾟﾝﾄｷｯｸが相手陣地中程へ飛んだ。ほまれが追いかけてこのﾎﾞｰﾙを捕えｷｰﾊﾟｰと１対１からｷｰﾊﾟｰの出際をｺﾞｰﾙ左に蹴りこんだ。</t>
    <rPh sb="17" eb="19">
      <t>アイテ</t>
    </rPh>
    <rPh sb="19" eb="21">
      <t>ジンチ</t>
    </rPh>
    <rPh sb="21" eb="23">
      <t>ナカホド</t>
    </rPh>
    <rPh sb="24" eb="25">
      <t>ト</t>
    </rPh>
    <rPh sb="32" eb="33">
      <t>オ</t>
    </rPh>
    <rPh sb="44" eb="45">
      <t>トラ</t>
    </rPh>
    <rPh sb="53" eb="54">
      <t>タイ</t>
    </rPh>
    <rPh sb="63" eb="65">
      <t>デギワ</t>
    </rPh>
    <rPh sb="70" eb="71">
      <t>ヒダリ</t>
    </rPh>
    <rPh sb="72" eb="73">
      <t>ケ</t>
    </rPh>
    <phoneticPr fontId="1"/>
  </si>
  <si>
    <t>しゅんがﾍﾟﾅﾙﾃｨｴﾘｱ手前やや右からﾄﾞﾘﾌﾞﾙで中に入りｼｭｰﾄ。ｷｰﾊﾟｰがはじいたのをそこに詰めていたひでまさが押し込んだ。</t>
    <rPh sb="13" eb="15">
      <t>テマエ</t>
    </rPh>
    <rPh sb="17" eb="18">
      <t>ミギ</t>
    </rPh>
    <rPh sb="27" eb="28">
      <t>ナカ</t>
    </rPh>
    <rPh sb="29" eb="30">
      <t>ハイ</t>
    </rPh>
    <rPh sb="51" eb="52">
      <t>ツ</t>
    </rPh>
    <rPh sb="61" eb="62">
      <t>オ</t>
    </rPh>
    <rPh sb="63" eb="64">
      <t>コ</t>
    </rPh>
    <phoneticPr fontId="1"/>
  </si>
  <si>
    <t>まさはるの左ｺｰﾅｰｷｯｸをｺﾞｰﾙ右前にいたひでまさがｺﾞｰﾙ前に落とし、それをほまれがシュート。</t>
    <rPh sb="5" eb="6">
      <t>ヒダリ</t>
    </rPh>
    <rPh sb="18" eb="19">
      <t>ミギ</t>
    </rPh>
    <rPh sb="19" eb="20">
      <t>マエ</t>
    </rPh>
    <rPh sb="32" eb="33">
      <t>マエ</t>
    </rPh>
    <rPh sb="34" eb="35">
      <t>オ</t>
    </rPh>
    <phoneticPr fontId="1"/>
  </si>
  <si>
    <t>ﾍﾟﾅﾙﾃｨｴﾘｱ中央手前付近からひでまさが右横に上がってきたしゅんにﾊﾟｽ。しゅんはすぐさまｺﾞｰﾙ左隅にｼｭｰﾄ。</t>
    <rPh sb="9" eb="11">
      <t>チュウオウ</t>
    </rPh>
    <rPh sb="11" eb="13">
      <t>テマエ</t>
    </rPh>
    <rPh sb="13" eb="15">
      <t>フキン</t>
    </rPh>
    <rPh sb="22" eb="23">
      <t>ミギ</t>
    </rPh>
    <rPh sb="23" eb="24">
      <t>ヨコ</t>
    </rPh>
    <rPh sb="25" eb="26">
      <t>ア</t>
    </rPh>
    <rPh sb="51" eb="52">
      <t>ヒダリ</t>
    </rPh>
    <rPh sb="52" eb="53">
      <t>スミ</t>
    </rPh>
    <phoneticPr fontId="1"/>
  </si>
  <si>
    <t>相手陣地ｾﾝﾀｰｻｰｸﾙを過ぎたあたりからほまれが右から上がってきたしゅんにﾊﾟｽ。しゅんはﾄﾞﾘﾌﾞﾙでﾍﾟﾅﾙﾃｨｴﾘｱ内に持ち込みｺﾞｰﾙ右隅にｼｭｰﾄ。</t>
    <rPh sb="0" eb="2">
      <t>アイテ</t>
    </rPh>
    <rPh sb="2" eb="4">
      <t>ジンチ</t>
    </rPh>
    <rPh sb="13" eb="14">
      <t>ス</t>
    </rPh>
    <rPh sb="25" eb="26">
      <t>ミギ</t>
    </rPh>
    <rPh sb="28" eb="29">
      <t>ア</t>
    </rPh>
    <rPh sb="62" eb="63">
      <t>ナイ</t>
    </rPh>
    <rPh sb="64" eb="65">
      <t>モ</t>
    </rPh>
    <rPh sb="66" eb="67">
      <t>コ</t>
    </rPh>
    <rPh sb="72" eb="73">
      <t>ミギ</t>
    </rPh>
    <rPh sb="73" eb="74">
      <t>スミ</t>
    </rPh>
    <phoneticPr fontId="1"/>
  </si>
  <si>
    <t>相手陣地ｾﾝﾀｰｻｰｸﾙを過ぎた付近からしゅんが前方のほまれに縦ﾊﾟｽを送った。ほまれはﾄﾞﾘﾌﾞﾙでﾍﾟﾅﾙﾃｨｴﾘｱ内に持ち込みｺﾞｰﾙ左にｼｭｰﾄ。</t>
    <rPh sb="0" eb="2">
      <t>アイテ</t>
    </rPh>
    <rPh sb="2" eb="4">
      <t>ジンチ</t>
    </rPh>
    <rPh sb="13" eb="14">
      <t>ス</t>
    </rPh>
    <rPh sb="16" eb="18">
      <t>フキン</t>
    </rPh>
    <rPh sb="24" eb="26">
      <t>ゼンポウ</t>
    </rPh>
    <rPh sb="31" eb="32">
      <t>タテ</t>
    </rPh>
    <rPh sb="36" eb="37">
      <t>オク</t>
    </rPh>
    <rPh sb="60" eb="61">
      <t>ナイ</t>
    </rPh>
    <rPh sb="62" eb="63">
      <t>モ</t>
    </rPh>
    <rPh sb="64" eb="65">
      <t>コ</t>
    </rPh>
    <rPh sb="70" eb="71">
      <t>ヒダリ</t>
    </rPh>
    <phoneticPr fontId="1"/>
  </si>
  <si>
    <t>小部ｷｯｽﾞ</t>
    <rPh sb="0" eb="2">
      <t>オブ</t>
    </rPh>
    <phoneticPr fontId="1"/>
  </si>
  <si>
    <t>相手</t>
    <rPh sb="0" eb="2">
      <t>アイテ</t>
    </rPh>
    <phoneticPr fontId="1"/>
  </si>
  <si>
    <t>あさひが右ｻｲﾄﾞからﾍﾟﾅﾙﾃｨｴﾘｱ内左に向けて長いｸﾛｽを送った。これにおうきが反応。ﾍﾃﾞｨﾝｸﾞでｺﾞｰﾙ。</t>
    <rPh sb="4" eb="5">
      <t>ミギ</t>
    </rPh>
    <rPh sb="20" eb="21">
      <t>ナイ</t>
    </rPh>
    <rPh sb="21" eb="22">
      <t>ヒダリ</t>
    </rPh>
    <rPh sb="23" eb="24">
      <t>ム</t>
    </rPh>
    <rPh sb="26" eb="27">
      <t>ナガ</t>
    </rPh>
    <rPh sb="32" eb="33">
      <t>オク</t>
    </rPh>
    <rPh sb="43" eb="45">
      <t>ハンノウ</t>
    </rPh>
    <phoneticPr fontId="1"/>
  </si>
  <si>
    <t>ﾍﾟﾅﾙﾃｨｴﾘｱ正面手前からしゅんが右から上がってきたまさはるにﾊﾟｽ。ﾍﾟﾅﾙyﾃｨｴﾘｱ内右側でﾎﾞｰﾙを受けたまさはるはｺﾞｰﾙ左に蹴りこんだ。</t>
    <rPh sb="9" eb="11">
      <t>ショウメン</t>
    </rPh>
    <rPh sb="11" eb="13">
      <t>テマエ</t>
    </rPh>
    <rPh sb="19" eb="20">
      <t>ミギ</t>
    </rPh>
    <rPh sb="22" eb="23">
      <t>ア</t>
    </rPh>
    <rPh sb="47" eb="48">
      <t>ナイ</t>
    </rPh>
    <rPh sb="48" eb="50">
      <t>ミギガワ</t>
    </rPh>
    <rPh sb="56" eb="57">
      <t>ウ</t>
    </rPh>
    <rPh sb="68" eb="69">
      <t>ヒダリ</t>
    </rPh>
    <rPh sb="70" eb="71">
      <t>ケ</t>
    </rPh>
    <phoneticPr fontId="1"/>
  </si>
  <si>
    <t>ﾍﾟﾅﾙﾃｨｴﾘｱ内でほまれが左のしゅんにパス。しゅんがｺﾞｰﾙ左に蹴りこんだ。</t>
    <rPh sb="9" eb="10">
      <t>ナイ</t>
    </rPh>
    <rPh sb="15" eb="16">
      <t>ヒダリ</t>
    </rPh>
    <rPh sb="32" eb="33">
      <t>ヒダリ</t>
    </rPh>
    <rPh sb="34" eb="35">
      <t>ケ</t>
    </rPh>
    <phoneticPr fontId="1"/>
  </si>
  <si>
    <t>ﾍﾟﾅﾙﾃｨｴﾘｱ内右側に持ち込んだあさひがｺﾞｰﾙｴﾘｱ左横に上がってきたまさはるに横ﾊﾟｽを送った。これをまさはるがｺﾞｰﾙ右隅に蹴りこんだ。</t>
    <rPh sb="9" eb="10">
      <t>ナイ</t>
    </rPh>
    <rPh sb="10" eb="11">
      <t>ミギ</t>
    </rPh>
    <rPh sb="11" eb="12">
      <t>ガワ</t>
    </rPh>
    <rPh sb="13" eb="14">
      <t>モ</t>
    </rPh>
    <rPh sb="15" eb="16">
      <t>コ</t>
    </rPh>
    <rPh sb="29" eb="30">
      <t>ヒダリ</t>
    </rPh>
    <rPh sb="30" eb="31">
      <t>ヨコ</t>
    </rPh>
    <rPh sb="32" eb="33">
      <t>ア</t>
    </rPh>
    <rPh sb="43" eb="44">
      <t>ヨコ</t>
    </rPh>
    <rPh sb="48" eb="49">
      <t>オク</t>
    </rPh>
    <rPh sb="64" eb="65">
      <t>ミギ</t>
    </rPh>
    <rPh sb="65" eb="66">
      <t>スミ</t>
    </rPh>
    <rPh sb="67" eb="68">
      <t>ケ</t>
    </rPh>
    <phoneticPr fontId="1"/>
  </si>
  <si>
    <t>ﾍﾟﾅﾙﾃｨｴﾘｱやや右手前で相手のﾌｧｰﾙがありFKを得た。ｷｯｶｰはてるや。壁が作られていたがｺﾞｰﾙ左を狙ったﾎﾞｰﾙは壁に当たりながらもゴール左隅に入った。</t>
    <rPh sb="11" eb="12">
      <t>ミギ</t>
    </rPh>
    <rPh sb="12" eb="14">
      <t>テマエ</t>
    </rPh>
    <rPh sb="15" eb="17">
      <t>アイテ</t>
    </rPh>
    <rPh sb="28" eb="29">
      <t>エ</t>
    </rPh>
    <rPh sb="40" eb="41">
      <t>カベ</t>
    </rPh>
    <rPh sb="42" eb="43">
      <t>ツク</t>
    </rPh>
    <rPh sb="53" eb="54">
      <t>ヒダリ</t>
    </rPh>
    <rPh sb="55" eb="56">
      <t>ネラ</t>
    </rPh>
    <rPh sb="63" eb="64">
      <t>カベ</t>
    </rPh>
    <rPh sb="65" eb="66">
      <t>ア</t>
    </rPh>
    <rPh sb="75" eb="76">
      <t>ヒダリ</t>
    </rPh>
    <rPh sb="76" eb="77">
      <t>スミ</t>
    </rPh>
    <rPh sb="78" eb="79">
      <t>ハイ</t>
    </rPh>
    <phoneticPr fontId="1"/>
  </si>
  <si>
    <t>右からﾄﾞﾘﾌﾞﾙで上がってきたあさひが前方のてるやにﾊﾟｽ。てるやはﾍﾟﾅﾙﾃｨｴﾘｱ内右からｺﾞｰﾙ左に蹴りこんだ。</t>
    <rPh sb="0" eb="1">
      <t>ミギ</t>
    </rPh>
    <rPh sb="10" eb="11">
      <t>ア</t>
    </rPh>
    <rPh sb="20" eb="22">
      <t>ゼンポウ</t>
    </rPh>
    <rPh sb="44" eb="45">
      <t>ナイ</t>
    </rPh>
    <rPh sb="45" eb="46">
      <t>ミギ</t>
    </rPh>
    <rPh sb="52" eb="53">
      <t>ヒダリ</t>
    </rPh>
    <rPh sb="54" eb="55">
      <t>ケ</t>
    </rPh>
    <phoneticPr fontId="1"/>
  </si>
  <si>
    <t>弥生FC</t>
    <rPh sb="0" eb="2">
      <t>ヤヨイ</t>
    </rPh>
    <phoneticPr fontId="1"/>
  </si>
  <si>
    <t>後半</t>
    <rPh sb="0" eb="2">
      <t>コウハン</t>
    </rPh>
    <phoneticPr fontId="1"/>
  </si>
  <si>
    <t>自陣左ｻｲﾄﾞをﾊｰﾌﾗｲﾝ近くまで上がってきたはじめが逆ｻｲﾄﾞへﾛﾝｸﾞﾊﾟｽを放った。そういちろうがこのﾎﾞｰﾙを追いかけ相手選手より早く追いついた。そのままﾍﾟﾅﾙﾃｨｴﾘｱ内まで持ち込んだところでｷｰﾊﾟｰが出てきたが左ｻｲﾄﾞから上がってきたあいるに短いﾊﾟｽを送った。これをあいるがｺﾞｰﾙに流し込んだ。</t>
    <rPh sb="0" eb="2">
      <t>ジジン</t>
    </rPh>
    <rPh sb="2" eb="3">
      <t>ヒダリ</t>
    </rPh>
    <rPh sb="14" eb="15">
      <t>チカ</t>
    </rPh>
    <rPh sb="18" eb="19">
      <t>ア</t>
    </rPh>
    <rPh sb="28" eb="29">
      <t>ギャク</t>
    </rPh>
    <rPh sb="42" eb="43">
      <t>ハナ</t>
    </rPh>
    <rPh sb="60" eb="61">
      <t>オ</t>
    </rPh>
    <rPh sb="64" eb="66">
      <t>アイテ</t>
    </rPh>
    <rPh sb="66" eb="68">
      <t>センシュ</t>
    </rPh>
    <rPh sb="70" eb="71">
      <t>ハヤ</t>
    </rPh>
    <rPh sb="72" eb="73">
      <t>オ</t>
    </rPh>
    <rPh sb="91" eb="92">
      <t>ナイ</t>
    </rPh>
    <rPh sb="94" eb="95">
      <t>モ</t>
    </rPh>
    <rPh sb="96" eb="97">
      <t>コ</t>
    </rPh>
    <rPh sb="109" eb="110">
      <t>デ</t>
    </rPh>
    <rPh sb="114" eb="115">
      <t>ヒダリ</t>
    </rPh>
    <rPh sb="121" eb="122">
      <t>ア</t>
    </rPh>
    <rPh sb="131" eb="132">
      <t>ミジカ</t>
    </rPh>
    <rPh sb="137" eb="138">
      <t>オク</t>
    </rPh>
    <rPh sb="153" eb="154">
      <t>ナガ</t>
    </rPh>
    <rPh sb="155" eb="156">
      <t>コ</t>
    </rPh>
    <phoneticPr fontId="1"/>
  </si>
  <si>
    <t>相手の右ｺｰﾅｰｷｯｸがゴール前まで飛んできた。競り合いの中味方の選手に当たってｵｳﾝｺﾞｰﾙとなった。</t>
    <rPh sb="0" eb="2">
      <t>アイテ</t>
    </rPh>
    <rPh sb="3" eb="4">
      <t>ミギ</t>
    </rPh>
    <rPh sb="15" eb="16">
      <t>マエ</t>
    </rPh>
    <rPh sb="18" eb="19">
      <t>ト</t>
    </rPh>
    <rPh sb="24" eb="25">
      <t>セ</t>
    </rPh>
    <rPh sb="26" eb="27">
      <t>ア</t>
    </rPh>
    <rPh sb="29" eb="30">
      <t>ナカ</t>
    </rPh>
    <rPh sb="30" eb="32">
      <t>ミカタ</t>
    </rPh>
    <rPh sb="33" eb="35">
      <t>センシュ</t>
    </rPh>
    <rPh sb="36" eb="37">
      <t>ア</t>
    </rPh>
    <phoneticPr fontId="1"/>
  </si>
  <si>
    <t>ｵｳﾝｺﾞｰﾙ</t>
    <phoneticPr fontId="1"/>
  </si>
  <si>
    <t>はじめの蹴った右ｺｰﾅｰｷｯｸはｺﾞｰﾙ前まで飛んだ。しかし相手選手が先にﾎﾞｰﾙに近づきｸﾘｱ。ｸﾘｱされたﾎﾞｰﾙは相手陣地の中程まで飛んできた。ｾﾝﾀｰｻｰｸﾙ付近にいたこうすけが前方に走りこんで思い切りよくﾀﾞｲﾚｸﾄで蹴った。ﾎﾞｰﾙはｼﾞｬｽﾄﾐｰﾄしてｺﾞｰﾙに向かってぐんぐん伸びていった。ﾎﾞｰﾙはそのまま両手を上げたｷｰﾊﾟｰの上を越してﾊﾞｰの下すれすれに入った。</t>
    <rPh sb="4" eb="5">
      <t>ケ</t>
    </rPh>
    <rPh sb="7" eb="8">
      <t>ミギ</t>
    </rPh>
    <rPh sb="20" eb="21">
      <t>マエ</t>
    </rPh>
    <rPh sb="23" eb="24">
      <t>ト</t>
    </rPh>
    <rPh sb="30" eb="32">
      <t>アイテ</t>
    </rPh>
    <rPh sb="32" eb="34">
      <t>センシュ</t>
    </rPh>
    <rPh sb="35" eb="36">
      <t>サキ</t>
    </rPh>
    <rPh sb="42" eb="43">
      <t>チカ</t>
    </rPh>
    <rPh sb="60" eb="62">
      <t>アイテ</t>
    </rPh>
    <rPh sb="62" eb="64">
      <t>ジンチ</t>
    </rPh>
    <rPh sb="65" eb="67">
      <t>ナカホド</t>
    </rPh>
    <rPh sb="69" eb="70">
      <t>ト</t>
    </rPh>
    <rPh sb="83" eb="85">
      <t>フキン</t>
    </rPh>
    <rPh sb="93" eb="95">
      <t>ゼンポウ</t>
    </rPh>
    <rPh sb="96" eb="97">
      <t>ハシ</t>
    </rPh>
    <rPh sb="101" eb="102">
      <t>オモ</t>
    </rPh>
    <rPh sb="103" eb="104">
      <t>キ</t>
    </rPh>
    <rPh sb="114" eb="115">
      <t>ケ</t>
    </rPh>
    <rPh sb="138" eb="139">
      <t>ム</t>
    </rPh>
    <rPh sb="146" eb="147">
      <t>ノ</t>
    </rPh>
    <rPh sb="162" eb="164">
      <t>リョウテ</t>
    </rPh>
    <rPh sb="165" eb="166">
      <t>ア</t>
    </rPh>
    <rPh sb="174" eb="175">
      <t>ウエ</t>
    </rPh>
    <rPh sb="176" eb="177">
      <t>コ</t>
    </rPh>
    <rPh sb="183" eb="184">
      <t>シタ</t>
    </rPh>
    <rPh sb="189" eb="190">
      <t>ハイ</t>
    </rPh>
    <phoneticPr fontId="1"/>
  </si>
  <si>
    <t>後半</t>
    <rPh sb="0" eb="2">
      <t>コウハン</t>
    </rPh>
    <phoneticPr fontId="1"/>
  </si>
  <si>
    <t>神戸FC</t>
    <rPh sb="0" eb="2">
      <t>コウベ</t>
    </rPh>
    <phoneticPr fontId="1"/>
  </si>
  <si>
    <t>小雨後曇り
午後強風</t>
    <rPh sb="0" eb="2">
      <t>コサメ</t>
    </rPh>
    <rPh sb="2" eb="3">
      <t>ノチ</t>
    </rPh>
    <rPh sb="3" eb="4">
      <t>クモ</t>
    </rPh>
    <rPh sb="6" eb="8">
      <t>ゴゴ</t>
    </rPh>
    <rPh sb="8" eb="10">
      <t>キョウフウ</t>
    </rPh>
    <phoneticPr fontId="1"/>
  </si>
  <si>
    <t>玉津B</t>
    <rPh sb="0" eb="2">
      <t>タマツ</t>
    </rPh>
    <phoneticPr fontId="1"/>
  </si>
  <si>
    <t>ｳｯﾃﾞｨSC</t>
    <phoneticPr fontId="1"/>
  </si>
  <si>
    <t>ﾍﾟﾅﾙﾃｨｴﾘｱ正面手前にこぼれたﾎﾞｰﾙを短いﾄﾞﾘﾌﾞﾙの後思い切りよくｼｭｰﾄ。ﾎﾞｰﾙはｺﾞｰﾙ右隅に勢いよく突き刺さった。</t>
    <rPh sb="9" eb="11">
      <t>ショウメン</t>
    </rPh>
    <rPh sb="11" eb="13">
      <t>テマエ</t>
    </rPh>
    <rPh sb="23" eb="24">
      <t>ミジカ</t>
    </rPh>
    <rPh sb="32" eb="33">
      <t>アト</t>
    </rPh>
    <rPh sb="33" eb="34">
      <t>オモ</t>
    </rPh>
    <rPh sb="35" eb="36">
      <t>キ</t>
    </rPh>
    <rPh sb="53" eb="54">
      <t>ミギ</t>
    </rPh>
    <rPh sb="54" eb="55">
      <t>スミ</t>
    </rPh>
    <rPh sb="56" eb="57">
      <t>イキオ</t>
    </rPh>
    <rPh sb="60" eb="61">
      <t>ツ</t>
    </rPh>
    <rPh sb="62" eb="63">
      <t>サ</t>
    </rPh>
    <phoneticPr fontId="1"/>
  </si>
  <si>
    <t>おうきが左ｻｲﾄﾞをﾄﾞﾘﾌﾞﾙで持ち上がり、ｺﾞｰﾙﾗｲﾝぎりぎりのところからｺﾞｰﾙ前にｸﾛｽを出した。これをｺﾞｰﾙ正面に走りこんだしゅんがｺﾞｰﾙ右隅に蹴りこんだ。</t>
    <rPh sb="4" eb="5">
      <t>ヒダリ</t>
    </rPh>
    <rPh sb="17" eb="18">
      <t>モ</t>
    </rPh>
    <rPh sb="19" eb="20">
      <t>ア</t>
    </rPh>
    <rPh sb="44" eb="45">
      <t>マエ</t>
    </rPh>
    <rPh sb="50" eb="51">
      <t>ダ</t>
    </rPh>
    <rPh sb="61" eb="63">
      <t>ショウメン</t>
    </rPh>
    <rPh sb="64" eb="65">
      <t>ハシ</t>
    </rPh>
    <rPh sb="77" eb="78">
      <t>ミギ</t>
    </rPh>
    <rPh sb="78" eb="79">
      <t>スミ</t>
    </rPh>
    <rPh sb="80" eb="81">
      <t>ケ</t>
    </rPh>
    <phoneticPr fontId="1"/>
  </si>
  <si>
    <t>てるやが左ｻｲﾄﾞﾊｰﾌﾗｲﾝ付近からﾄﾞﾘﾌﾞﾙで持ち上がりﾍﾟﾅﾙﾃｨｴﾘｱ左横まで来ると真横にｸﾛｽを送った。これをｺﾞｰﾙ右側に走りこんだあさひが合わせた。</t>
    <rPh sb="4" eb="5">
      <t>ヒダリ</t>
    </rPh>
    <rPh sb="15" eb="17">
      <t>フキン</t>
    </rPh>
    <rPh sb="26" eb="27">
      <t>モ</t>
    </rPh>
    <rPh sb="28" eb="29">
      <t>ア</t>
    </rPh>
    <rPh sb="40" eb="41">
      <t>ヒダリ</t>
    </rPh>
    <rPh sb="41" eb="42">
      <t>ヨコ</t>
    </rPh>
    <rPh sb="44" eb="45">
      <t>ク</t>
    </rPh>
    <rPh sb="47" eb="49">
      <t>マヨコ</t>
    </rPh>
    <rPh sb="54" eb="55">
      <t>オク</t>
    </rPh>
    <rPh sb="65" eb="66">
      <t>ミギ</t>
    </rPh>
    <rPh sb="66" eb="67">
      <t>ガワ</t>
    </rPh>
    <rPh sb="68" eb="69">
      <t>ハシ</t>
    </rPh>
    <rPh sb="77" eb="78">
      <t>ア</t>
    </rPh>
    <phoneticPr fontId="1"/>
  </si>
  <si>
    <t>自陣右ｻｲﾄﾞで縦ﾊﾟｽを受けたてるやがﾄﾞﾘﾌﾞﾙでﾊｰﾌﾗｲﾝを越えた。前方にはｷｰﾊﾟｰしかいなかった。ｷｰﾊﾟｰがﾄﾞﾘﾌﾞﾙ突破を阻止しようとﾍﾟﾅﾙﾃｨｴﾘｱを出てから全速で前に出てきたが、それを見てﾙｰﾌﾟ気味のﾛﾝｸﾞｼｭｰﾄを放った。ｺﾞｰﾙまで30mはあったろうか。ｷｰﾊﾟｰの頭上を越え、大きな弧を描きながらｺﾞｰﾙ方向に向かって飛び、最後はゆっくりと弾みながらｺﾞｰﾙに入った。</t>
    <rPh sb="0" eb="2">
      <t>ジジン</t>
    </rPh>
    <rPh sb="8" eb="9">
      <t>タテ</t>
    </rPh>
    <rPh sb="13" eb="14">
      <t>ウ</t>
    </rPh>
    <rPh sb="34" eb="35">
      <t>コ</t>
    </rPh>
    <rPh sb="38" eb="40">
      <t>ゼンポウ</t>
    </rPh>
    <rPh sb="90" eb="92">
      <t>ゼンソク</t>
    </rPh>
    <rPh sb="93" eb="94">
      <t>マエ</t>
    </rPh>
    <rPh sb="95" eb="96">
      <t>デ</t>
    </rPh>
    <rPh sb="104" eb="105">
      <t>ミ</t>
    </rPh>
    <rPh sb="110" eb="112">
      <t>ギミ</t>
    </rPh>
    <rPh sb="122" eb="123">
      <t>ハナ</t>
    </rPh>
    <rPh sb="149" eb="151">
      <t>ズジョウ</t>
    </rPh>
    <rPh sb="152" eb="153">
      <t>コ</t>
    </rPh>
    <rPh sb="155" eb="156">
      <t>オオ</t>
    </rPh>
    <rPh sb="158" eb="159">
      <t>コ</t>
    </rPh>
    <rPh sb="160" eb="161">
      <t>エガ</t>
    </rPh>
    <rPh sb="169" eb="171">
      <t>ホウコウ</t>
    </rPh>
    <rPh sb="172" eb="173">
      <t>ム</t>
    </rPh>
    <rPh sb="176" eb="177">
      <t>ト</t>
    </rPh>
    <rPh sb="179" eb="181">
      <t>サイゴ</t>
    </rPh>
    <rPh sb="187" eb="188">
      <t>ハズ</t>
    </rPh>
    <rPh sb="197" eb="198">
      <t>ハイ</t>
    </rPh>
    <phoneticPr fontId="1"/>
  </si>
  <si>
    <t xml:space="preserve">対
</t>
    <rPh sb="0" eb="1">
      <t>タイ</t>
    </rPh>
    <phoneticPr fontId="1"/>
  </si>
  <si>
    <t>延長
前半</t>
    <rPh sb="0" eb="2">
      <t>エンチョウ</t>
    </rPh>
    <rPh sb="3" eb="5">
      <t>ゼンハン</t>
    </rPh>
    <phoneticPr fontId="1"/>
  </si>
  <si>
    <t>延長
後半</t>
    <rPh sb="0" eb="2">
      <t>エンチョウ</t>
    </rPh>
    <rPh sb="3" eb="5">
      <t>コウハン</t>
    </rPh>
    <phoneticPr fontId="1"/>
  </si>
  <si>
    <t>井吹台SC</t>
    <rPh sb="0" eb="3">
      <t>イブキダイ</t>
    </rPh>
    <phoneticPr fontId="1"/>
  </si>
  <si>
    <t xml:space="preserve">
対</t>
    <rPh sb="1" eb="2">
      <t>タイ</t>
    </rPh>
    <phoneticPr fontId="1"/>
  </si>
  <si>
    <t xml:space="preserve">
0</t>
    <phoneticPr fontId="1"/>
  </si>
  <si>
    <t xml:space="preserve">1
</t>
    <phoneticPr fontId="1"/>
  </si>
  <si>
    <t>延長
1</t>
    <rPh sb="0" eb="2">
      <t>エンチョウ</t>
    </rPh>
    <phoneticPr fontId="1"/>
  </si>
  <si>
    <t>〇　6-1</t>
    <phoneticPr fontId="1"/>
  </si>
  <si>
    <t>●　0-2</t>
    <phoneticPr fontId="1"/>
  </si>
  <si>
    <t>〇　4-0</t>
    <phoneticPr fontId="1"/>
  </si>
  <si>
    <t>相手</t>
    <rPh sb="0" eb="2">
      <t>アイテ</t>
    </rPh>
    <phoneticPr fontId="1"/>
  </si>
  <si>
    <t>はじめ</t>
    <phoneticPr fontId="1"/>
  </si>
  <si>
    <t>ともひろ</t>
    <phoneticPr fontId="1"/>
  </si>
  <si>
    <t>自陣右ｻｲﾄﾞに相手のｽﾙｰﾊﾟｽが通りそのままﾄﾞﾘﾌﾞﾙでｺﾞｰﾙｴﾘｱ右側まで持ち込まれてｺﾞｰﾙ左隅に蹴りこまれた。</t>
    <rPh sb="0" eb="2">
      <t>ジジン</t>
    </rPh>
    <rPh sb="2" eb="3">
      <t>ミギ</t>
    </rPh>
    <rPh sb="8" eb="10">
      <t>アイテ</t>
    </rPh>
    <rPh sb="18" eb="19">
      <t>トオ</t>
    </rPh>
    <rPh sb="38" eb="40">
      <t>ミギガワ</t>
    </rPh>
    <rPh sb="42" eb="43">
      <t>モ</t>
    </rPh>
    <rPh sb="44" eb="45">
      <t>コ</t>
    </rPh>
    <rPh sb="52" eb="53">
      <t>ヒダリ</t>
    </rPh>
    <rPh sb="53" eb="54">
      <t>スミ</t>
    </rPh>
    <rPh sb="55" eb="56">
      <t>ケ</t>
    </rPh>
    <phoneticPr fontId="1"/>
  </si>
  <si>
    <t>はじめの右ｺｰﾅｰｷｯｸをｷｰﾊﾟｰが触ってこぼれたﾎﾞｰﾙをさんしろうが蹴りこんだ。</t>
    <rPh sb="4" eb="5">
      <t>ミギ</t>
    </rPh>
    <rPh sb="19" eb="20">
      <t>サワ</t>
    </rPh>
    <rPh sb="37" eb="38">
      <t>ケ</t>
    </rPh>
    <phoneticPr fontId="1"/>
  </si>
  <si>
    <t>自陣ﾍﾟﾅﾙﾃｨｴﾘｱ左角付近からｺﾞｰﾙ方向にﾊﾟｽを通され受けた選手がｺﾞｰﾙ左にｼｭｰﾄ。</t>
    <rPh sb="0" eb="2">
      <t>ジジン</t>
    </rPh>
    <rPh sb="11" eb="12">
      <t>ヒダリ</t>
    </rPh>
    <rPh sb="12" eb="13">
      <t>カド</t>
    </rPh>
    <rPh sb="13" eb="15">
      <t>フキン</t>
    </rPh>
    <rPh sb="21" eb="23">
      <t>ホウコウ</t>
    </rPh>
    <rPh sb="28" eb="29">
      <t>トオ</t>
    </rPh>
    <rPh sb="31" eb="32">
      <t>ウ</t>
    </rPh>
    <rPh sb="34" eb="36">
      <t>センシュ</t>
    </rPh>
    <rPh sb="41" eb="42">
      <t>ヒダリ</t>
    </rPh>
    <phoneticPr fontId="1"/>
  </si>
  <si>
    <t>ともひろが右ｻｲﾄﾞﾍﾟﾅﾙﾃｨｴﾘｱ右横で粘りそういちろうにﾊﾟｽ。そういちろうはｺﾞｰﾙﾗｲﾝに近い所からｺﾞｰﾙ前にｸﾛｽを送った。これをｺﾞｰﾙ前で待ち構えていたさんしろうがｺﾞｰﾙ正面に蹴りこんだ。試合終了寸前だった。</t>
    <rPh sb="5" eb="6">
      <t>ミギ</t>
    </rPh>
    <rPh sb="19" eb="20">
      <t>ミギ</t>
    </rPh>
    <rPh sb="20" eb="21">
      <t>ヨコ</t>
    </rPh>
    <rPh sb="22" eb="23">
      <t>ネバ</t>
    </rPh>
    <rPh sb="50" eb="51">
      <t>チカ</t>
    </rPh>
    <rPh sb="52" eb="53">
      <t>トコロ</t>
    </rPh>
    <rPh sb="59" eb="60">
      <t>マエ</t>
    </rPh>
    <rPh sb="65" eb="66">
      <t>オク</t>
    </rPh>
    <rPh sb="76" eb="77">
      <t>マエ</t>
    </rPh>
    <rPh sb="78" eb="79">
      <t>マ</t>
    </rPh>
    <rPh sb="80" eb="81">
      <t>カマ</t>
    </rPh>
    <rPh sb="95" eb="97">
      <t>ショウメン</t>
    </rPh>
    <rPh sb="98" eb="99">
      <t>ケ</t>
    </rPh>
    <rPh sb="104" eb="106">
      <t>シアイ</t>
    </rPh>
    <rPh sb="106" eb="108">
      <t>シュウリョウ</t>
    </rPh>
    <rPh sb="108" eb="110">
      <t>スンゼン</t>
    </rPh>
    <phoneticPr fontId="1"/>
  </si>
  <si>
    <t>自陣ﾍﾟﾅﾙﾃｨｴﾘｱ手前やや右から相手選手がﾄﾞﾘﾌﾞﾙで左につき進み味方ﾃﾞｨﾌｪﾝｽを振り切ってｺﾞｰﾙ左隅にｼｭｰﾄを打たれた。</t>
    <rPh sb="0" eb="2">
      <t>ジジン</t>
    </rPh>
    <rPh sb="11" eb="13">
      <t>テマエ</t>
    </rPh>
    <rPh sb="15" eb="16">
      <t>ミギ</t>
    </rPh>
    <rPh sb="18" eb="20">
      <t>アイテ</t>
    </rPh>
    <rPh sb="20" eb="22">
      <t>センシュ</t>
    </rPh>
    <rPh sb="30" eb="31">
      <t>ヒダリ</t>
    </rPh>
    <rPh sb="34" eb="35">
      <t>スス</t>
    </rPh>
    <rPh sb="36" eb="38">
      <t>ミカタ</t>
    </rPh>
    <rPh sb="46" eb="47">
      <t>フ</t>
    </rPh>
    <rPh sb="48" eb="49">
      <t>キ</t>
    </rPh>
    <rPh sb="55" eb="56">
      <t>ヒダリ</t>
    </rPh>
    <rPh sb="56" eb="57">
      <t>スミ</t>
    </rPh>
    <rPh sb="63" eb="64">
      <t>ウ</t>
    </rPh>
    <phoneticPr fontId="1"/>
  </si>
  <si>
    <t>自陣ﾍﾟﾅﾙyﾃｨｴﾘｱ外やや左、ｺﾞｰﾙから約20mの距離からﾐﾄﾞﾙｼｭｰﾄを打たれた。ひでまさが懸命にはじいたがこぼれ球を走りこんできた相手選手に蹴りこまれた。</t>
    <rPh sb="0" eb="2">
      <t>ジジン</t>
    </rPh>
    <rPh sb="12" eb="13">
      <t>ソト</t>
    </rPh>
    <rPh sb="15" eb="16">
      <t>ヒダリ</t>
    </rPh>
    <rPh sb="23" eb="24">
      <t>ヤク</t>
    </rPh>
    <rPh sb="28" eb="30">
      <t>キョリ</t>
    </rPh>
    <rPh sb="41" eb="42">
      <t>ウ</t>
    </rPh>
    <rPh sb="51" eb="53">
      <t>ケンメイ</t>
    </rPh>
    <rPh sb="62" eb="63">
      <t>タマ</t>
    </rPh>
    <rPh sb="64" eb="65">
      <t>ハシ</t>
    </rPh>
    <rPh sb="71" eb="73">
      <t>アイテ</t>
    </rPh>
    <rPh sb="73" eb="75">
      <t>センシュ</t>
    </rPh>
    <rPh sb="76" eb="77">
      <t>ケ</t>
    </rPh>
    <phoneticPr fontId="1"/>
  </si>
  <si>
    <t>ともひろが相手陣地ｾﾝﾀｰｻｰｸﾙ左付近から斜め右前方を走りあがったはじめにｽﾙｰﾊﾟｽ。はじめは短いﾄﾞﾘﾌﾞﾙでﾍﾟﾅﾙﾃｨｴﾘｱ内に入るとｺﾞｰﾙ左隅に蹴りこんだ。準決勝と同様終了寸前の同点だった。</t>
    <rPh sb="5" eb="7">
      <t>アイテ</t>
    </rPh>
    <rPh sb="7" eb="9">
      <t>ジンチ</t>
    </rPh>
    <rPh sb="17" eb="18">
      <t>ヒダリ</t>
    </rPh>
    <rPh sb="18" eb="20">
      <t>フキン</t>
    </rPh>
    <rPh sb="22" eb="23">
      <t>ナナ</t>
    </rPh>
    <rPh sb="24" eb="25">
      <t>ミギ</t>
    </rPh>
    <rPh sb="25" eb="27">
      <t>ゼンポウ</t>
    </rPh>
    <rPh sb="28" eb="29">
      <t>ハシ</t>
    </rPh>
    <rPh sb="49" eb="50">
      <t>ミジカ</t>
    </rPh>
    <rPh sb="67" eb="68">
      <t>ナイ</t>
    </rPh>
    <rPh sb="69" eb="70">
      <t>ハイ</t>
    </rPh>
    <rPh sb="76" eb="77">
      <t>ヒダリ</t>
    </rPh>
    <rPh sb="77" eb="78">
      <t>スミ</t>
    </rPh>
    <rPh sb="79" eb="80">
      <t>ケ</t>
    </rPh>
    <rPh sb="85" eb="88">
      <t>ジュンケッショウ</t>
    </rPh>
    <rPh sb="89" eb="91">
      <t>ドウヨウ</t>
    </rPh>
    <rPh sb="91" eb="93">
      <t>シュウリョウ</t>
    </rPh>
    <rPh sb="93" eb="95">
      <t>スンゼン</t>
    </rPh>
    <rPh sb="96" eb="98">
      <t>ドウテン</t>
    </rPh>
    <phoneticPr fontId="1"/>
  </si>
  <si>
    <t>左ｻｲﾄﾞﾊｰﾌﾗｲﾝを越えたあたりでﾎﾞｰﾙを受けたおうきがﾄﾞﾘﾌﾞﾙで突き進み、ﾃﾞｨﾌｪﾝｽを一人かわしてﾍﾟﾅﾙﾃｨｴﾘｱ内に持ち込み左足でｺﾞｰﾙ左に蹴りこんだ。</t>
    <rPh sb="0" eb="1">
      <t>ヒダリ</t>
    </rPh>
    <rPh sb="12" eb="13">
      <t>コ</t>
    </rPh>
    <rPh sb="24" eb="25">
      <t>ウ</t>
    </rPh>
    <rPh sb="38" eb="39">
      <t>ツ</t>
    </rPh>
    <rPh sb="40" eb="41">
      <t>スス</t>
    </rPh>
    <rPh sb="51" eb="53">
      <t>ヒトリ</t>
    </rPh>
    <rPh sb="66" eb="67">
      <t>ナイ</t>
    </rPh>
    <rPh sb="68" eb="69">
      <t>モ</t>
    </rPh>
    <rPh sb="70" eb="71">
      <t>コ</t>
    </rPh>
    <rPh sb="72" eb="74">
      <t>ヒダリアシ</t>
    </rPh>
    <rPh sb="79" eb="80">
      <t>ヒダリ</t>
    </rPh>
    <rPh sb="81" eb="82">
      <t>ケ</t>
    </rPh>
    <phoneticPr fontId="1"/>
  </si>
  <si>
    <t>後半4分にしゅんからまさはるを経由しててるやにﾊﾟｽが渡り、てるやがｺﾞｰﾙ右隅に蹴りこんだ。18分には重戦車ほまれがﾄﾞﾘﾌﾞﾙで突き進み豪快なｼｭｰﾄを決めた。終了間際にはてるやの縦ﾊﾟｽをもらったまさはるが鋭いｼｭｰﾄをｺﾞｰﾙ左隅に叩き込んだ。</t>
    <rPh sb="0" eb="2">
      <t>コウハン</t>
    </rPh>
    <rPh sb="3" eb="4">
      <t>フン</t>
    </rPh>
    <rPh sb="15" eb="17">
      <t>ケイユ</t>
    </rPh>
    <rPh sb="27" eb="28">
      <t>ワタ</t>
    </rPh>
    <rPh sb="38" eb="39">
      <t>ミギ</t>
    </rPh>
    <rPh sb="39" eb="40">
      <t>スミ</t>
    </rPh>
    <rPh sb="41" eb="42">
      <t>ケ</t>
    </rPh>
    <rPh sb="49" eb="50">
      <t>フン</t>
    </rPh>
    <rPh sb="52" eb="55">
      <t>ジュウセンシャ</t>
    </rPh>
    <rPh sb="66" eb="67">
      <t>ツ</t>
    </rPh>
    <rPh sb="68" eb="69">
      <t>スス</t>
    </rPh>
    <rPh sb="70" eb="72">
      <t>ゴウカイ</t>
    </rPh>
    <rPh sb="78" eb="79">
      <t>キ</t>
    </rPh>
    <rPh sb="82" eb="84">
      <t>シュウリョウ</t>
    </rPh>
    <rPh sb="84" eb="86">
      <t>マギワ</t>
    </rPh>
    <rPh sb="92" eb="93">
      <t>タテ</t>
    </rPh>
    <rPh sb="106" eb="107">
      <t>スルド</t>
    </rPh>
    <rPh sb="117" eb="118">
      <t>ヒダリ</t>
    </rPh>
    <rPh sb="118" eb="119">
      <t>スミ</t>
    </rPh>
    <rPh sb="120" eb="121">
      <t>タタ</t>
    </rPh>
    <rPh sb="122" eb="123">
      <t>コ</t>
    </rPh>
    <phoneticPr fontId="1"/>
  </si>
  <si>
    <t>前半のメﾝﾊﾞｰはｷｰﾊﾟｰがさんしろう、3ﾊﾞｯｸは中央がともひろ、左右がこうすけ・はじめ、中盤は中央をしょう、左右をあいる・そういちろう、ﾄｯﾌﾟをかずきで臨んだ。
互角の戦いだったが、16分にあいるが左ｻｲﾄﾞをﾄﾞﾘﾌﾞﾙで上がりﾍﾟﾅﾙﾃｨｴﾘｱ左横からｺﾞｰﾙ前へｸﾛｽを出しそういちろうが合わせて先制した。前半は1：0で折り返した。</t>
    <rPh sb="85" eb="87">
      <t>ゴカク</t>
    </rPh>
    <rPh sb="88" eb="89">
      <t>タタカ</t>
    </rPh>
    <rPh sb="97" eb="98">
      <t>フン</t>
    </rPh>
    <rPh sb="103" eb="104">
      <t>ヒダリ</t>
    </rPh>
    <rPh sb="116" eb="117">
      <t>ア</t>
    </rPh>
    <rPh sb="128" eb="129">
      <t>ヒダリ</t>
    </rPh>
    <rPh sb="129" eb="130">
      <t>ヨコ</t>
    </rPh>
    <rPh sb="136" eb="137">
      <t>マエ</t>
    </rPh>
    <rPh sb="142" eb="143">
      <t>ダ</t>
    </rPh>
    <rPh sb="151" eb="152">
      <t>ア</t>
    </rPh>
    <rPh sb="155" eb="157">
      <t>センセイ</t>
    </rPh>
    <rPh sb="160" eb="162">
      <t>ゼンハン</t>
    </rPh>
    <rPh sb="167" eb="168">
      <t>オ</t>
    </rPh>
    <rPh sb="169" eb="170">
      <t>カエ</t>
    </rPh>
    <phoneticPr fontId="1"/>
  </si>
  <si>
    <t>後半のメﾝﾊﾞｰはｷｰﾊﾟｰがかずき、3ﾊﾞｯｸは中央がともひろ/しょう、左右がさんしろう・こうすけ、中盤は中央をしょう/ともひろ、左右をあいる・はじめ、ﾄｯﾌﾟをそういちろうで臨んだ。
後半開始1分にﾍﾟﾅﾙﾃｨｴﾘｱ右角10m手前で相手のﾌｧｰﾙがあってFKをしょうが蹴った。ﾃﾞｨﾌｪﾝｽに当たってこぼれたﾎﾞｰﾙをさんしろうが蹴りこんで2：0となった。7分に自陣右ｻｲﾄﾞをﾄﾞﾘﾌﾞﾙで突破されてﾍﾟﾅﾙﾃｨｴﾘｱ内に持ち込まれて失点し、2：1となった。12分には左からﾄﾞﾘﾌﾞﾙで突破されたがﾍﾟﾅﾙﾃｨｴﾘｱ内に入ってｼｭｰﾄされたがともひろがｽﾗｲﾃﾞｨﾝｸﾞでﾌﾞﾛｯｸした。その後、15分にしょうのFKはｷｰﾊﾟｰにはじかれた。19分にはじめのﾄﾞﾘﾌﾞﾙｼｭｰﾄ、あいるの正面からのｼｭｰﾄはいずれも入らず。1点差のまま終了、初戦を飾った。</t>
    <rPh sb="0" eb="2">
      <t>コウハン</t>
    </rPh>
    <rPh sb="94" eb="96">
      <t>コウハン</t>
    </rPh>
    <rPh sb="96" eb="98">
      <t>カイシ</t>
    </rPh>
    <rPh sb="99" eb="100">
      <t>フン</t>
    </rPh>
    <rPh sb="110" eb="111">
      <t>ミギ</t>
    </rPh>
    <rPh sb="111" eb="112">
      <t>カド</t>
    </rPh>
    <rPh sb="115" eb="117">
      <t>テマエ</t>
    </rPh>
    <rPh sb="118" eb="120">
      <t>アイテ</t>
    </rPh>
    <rPh sb="136" eb="137">
      <t>ケ</t>
    </rPh>
    <rPh sb="148" eb="149">
      <t>ア</t>
    </rPh>
    <rPh sb="167" eb="168">
      <t>ケ</t>
    </rPh>
    <rPh sb="181" eb="182">
      <t>フン</t>
    </rPh>
    <rPh sb="183" eb="185">
      <t>ジジン</t>
    </rPh>
    <rPh sb="185" eb="186">
      <t>ミギ</t>
    </rPh>
    <rPh sb="198" eb="200">
      <t>トッパ</t>
    </rPh>
    <rPh sb="212" eb="213">
      <t>ナイ</t>
    </rPh>
    <rPh sb="214" eb="215">
      <t>モ</t>
    </rPh>
    <rPh sb="216" eb="217">
      <t>コ</t>
    </rPh>
    <rPh sb="220" eb="222">
      <t>シッテン</t>
    </rPh>
    <rPh sb="234" eb="235">
      <t>フン</t>
    </rPh>
    <rPh sb="237" eb="238">
      <t>ヒダリ</t>
    </rPh>
    <rPh sb="247" eb="249">
      <t>トッパ</t>
    </rPh>
    <rPh sb="262" eb="263">
      <t>ナイ</t>
    </rPh>
    <rPh sb="264" eb="265">
      <t>ハイ</t>
    </rPh>
    <rPh sb="300" eb="301">
      <t>ゴ</t>
    </rPh>
    <rPh sb="304" eb="305">
      <t>フン</t>
    </rPh>
    <rPh sb="327" eb="328">
      <t>フン</t>
    </rPh>
    <rPh sb="348" eb="350">
      <t>ショウメン</t>
    </rPh>
    <rPh sb="362" eb="363">
      <t>ハイ</t>
    </rPh>
    <rPh sb="367" eb="369">
      <t>テンサ</t>
    </rPh>
    <rPh sb="372" eb="374">
      <t>シュウリョウ</t>
    </rPh>
    <rPh sb="375" eb="377">
      <t>ショセン</t>
    </rPh>
    <rPh sb="378" eb="379">
      <t>カザ</t>
    </rPh>
    <phoneticPr fontId="1"/>
  </si>
  <si>
    <t>フレンドリーＢトーナメント１回戦</t>
    <phoneticPr fontId="1"/>
  </si>
  <si>
    <t>天気予報通り朝から晴天で風もなく、また芝も良く手入れされていた。東舞子杯では珍しくこの上ない絶好のｺﾝﾃﾞｨｼｮﾝで初日を迎えた。
メﾝﾊﾞｰはｷｰﾊﾟｰがひでまさ、3ﾊﾞｯｸは中央がほまれ、左右がゆうと・あさひ、中盤は中央をしゅん、左右をおうき・まさはる、ﾄｯﾌﾟをてるやで臨んだ。
開始早々から攻勢気味だったが、9分にてるやが個人技で2人かわして先制点をあげた。18分にはおうきが左ｻｲﾄﾞからﾄﾞﾘﾌﾞﾙ突破してﾃﾞｨﾌｪﾝｽをかわした後ﾍﾟﾅﾙﾃｨｴﾘｱ内に持ち込み左足でｼｭｰﾄ。前半は2：0で折り返した。</t>
    <rPh sb="0" eb="2">
      <t>テンキ</t>
    </rPh>
    <rPh sb="2" eb="4">
      <t>ヨホウ</t>
    </rPh>
    <rPh sb="4" eb="5">
      <t>トオ</t>
    </rPh>
    <rPh sb="6" eb="7">
      <t>アサ</t>
    </rPh>
    <rPh sb="9" eb="11">
      <t>セイテン</t>
    </rPh>
    <rPh sb="12" eb="13">
      <t>カゼ</t>
    </rPh>
    <rPh sb="19" eb="20">
      <t>シバ</t>
    </rPh>
    <rPh sb="21" eb="22">
      <t>ヨ</t>
    </rPh>
    <rPh sb="23" eb="25">
      <t>テイ</t>
    </rPh>
    <rPh sb="32" eb="35">
      <t>ヒガシマイコ</t>
    </rPh>
    <rPh sb="35" eb="36">
      <t>ハイ</t>
    </rPh>
    <rPh sb="38" eb="39">
      <t>メズラ</t>
    </rPh>
    <rPh sb="43" eb="44">
      <t>ウエ</t>
    </rPh>
    <rPh sb="46" eb="48">
      <t>ゼッコウ</t>
    </rPh>
    <rPh sb="58" eb="60">
      <t>ショニチ</t>
    </rPh>
    <rPh sb="61" eb="62">
      <t>ムカ</t>
    </rPh>
    <rPh sb="143" eb="145">
      <t>カイシ</t>
    </rPh>
    <rPh sb="145" eb="147">
      <t>ソウソウ</t>
    </rPh>
    <rPh sb="149" eb="151">
      <t>コウセイ</t>
    </rPh>
    <rPh sb="151" eb="153">
      <t>ギミ</t>
    </rPh>
    <rPh sb="159" eb="160">
      <t>フン</t>
    </rPh>
    <rPh sb="165" eb="168">
      <t>コジンギ</t>
    </rPh>
    <rPh sb="170" eb="171">
      <t>ニン</t>
    </rPh>
    <rPh sb="175" eb="178">
      <t>センセイテン</t>
    </rPh>
    <rPh sb="185" eb="186">
      <t>フン</t>
    </rPh>
    <rPh sb="192" eb="193">
      <t>ヒダリ</t>
    </rPh>
    <rPh sb="205" eb="207">
      <t>トッパ</t>
    </rPh>
    <rPh sb="221" eb="222">
      <t>アト</t>
    </rPh>
    <rPh sb="231" eb="232">
      <t>ナイ</t>
    </rPh>
    <rPh sb="233" eb="234">
      <t>モ</t>
    </rPh>
    <rPh sb="235" eb="236">
      <t>コ</t>
    </rPh>
    <rPh sb="237" eb="239">
      <t>ヒダリアシ</t>
    </rPh>
    <rPh sb="245" eb="247">
      <t>ゼンハン</t>
    </rPh>
    <rPh sb="252" eb="253">
      <t>オ</t>
    </rPh>
    <rPh sb="254" eb="255">
      <t>カエ</t>
    </rPh>
    <phoneticPr fontId="1"/>
  </si>
  <si>
    <t>PK
戦</t>
    <rPh sb="3" eb="4">
      <t>セン</t>
    </rPh>
    <phoneticPr fontId="1"/>
  </si>
  <si>
    <t>決勝トーナメントＡ3位決定戦</t>
    <rPh sb="0" eb="2">
      <t>ケッショウ</t>
    </rPh>
    <rPh sb="10" eb="11">
      <t>イ</t>
    </rPh>
    <rPh sb="11" eb="14">
      <t>ケッテイセン</t>
    </rPh>
    <phoneticPr fontId="1"/>
  </si>
  <si>
    <t>決勝トーナメントＡ準決勝</t>
    <rPh sb="0" eb="2">
      <t>ケッショウ</t>
    </rPh>
    <rPh sb="9" eb="12">
      <t>ジュンケッショウ</t>
    </rPh>
    <phoneticPr fontId="1"/>
  </si>
  <si>
    <t>決勝トーナメントＡ１回戦</t>
    <rPh sb="0" eb="2">
      <t>ケッショウ</t>
    </rPh>
    <rPh sb="10" eb="12">
      <t>カイセン</t>
    </rPh>
    <phoneticPr fontId="1"/>
  </si>
  <si>
    <t>フレンドリートーナメントＢ準決勝</t>
    <rPh sb="13" eb="16">
      <t>ジュンケッショウ</t>
    </rPh>
    <phoneticPr fontId="1"/>
  </si>
  <si>
    <t>フレンドリートーナメントＢ決勝</t>
    <phoneticPr fontId="1"/>
  </si>
  <si>
    <t>PK
3</t>
    <phoneticPr fontId="1"/>
  </si>
  <si>
    <t xml:space="preserve">
2</t>
    <phoneticPr fontId="1"/>
  </si>
  <si>
    <t xml:space="preserve">前半のメﾝﾊﾞｰはｷｰﾊﾟｰがさんしろう、3ﾊﾞｯｸは中央がともひろ、左右がはじめ・こうすけ、中盤は中央をしょう、左右をあいる・そういちろう、ﾄｯﾌﾟをかずきで臨んだ。
前半は4分に縦パスを通されて先制された。この後は相手の攻撃が勝っていたが0：1のまま折り返した。
</t>
    <rPh sb="107" eb="108">
      <t>アト</t>
    </rPh>
    <phoneticPr fontId="1"/>
  </si>
  <si>
    <t xml:space="preserve">後半のメﾝﾊﾞｰはｷｰﾊﾟｰがかずき、3ﾊﾞｯｸは中央がともひろ、左右がさんしろう・こうすけ、中盤は中央をしょう、左右をあいる・そういちろう、ﾄｯﾌﾟをかずきで臨んだ。
後半4分に自陣ｾﾝﾀｰｻｰｸﾙ付近から思い切って蹴られたﾎﾞｰﾙがｷｰﾊﾟｰさんしろうの頭上を越えて入った。
さらに後半14分にはｺﾞｰﾙ前に短いｸﾛｽを出されて3点目を取られた。相手ﾁｰﾑはﾊﾟｽﾜｰｸがよく、1対1の競り合いも強かった。守りもしっかりしていて付け入る隙がほとんどなかった。
</t>
    <rPh sb="90" eb="92">
      <t>ジジン</t>
    </rPh>
    <rPh sb="143" eb="145">
      <t>コウハン</t>
    </rPh>
    <rPh sb="147" eb="148">
      <t>フン</t>
    </rPh>
    <rPh sb="154" eb="155">
      <t>マエ</t>
    </rPh>
    <rPh sb="156" eb="157">
      <t>ミジカ</t>
    </rPh>
    <rPh sb="162" eb="163">
      <t>ダ</t>
    </rPh>
    <rPh sb="167" eb="168">
      <t>テン</t>
    </rPh>
    <rPh sb="168" eb="169">
      <t>メ</t>
    </rPh>
    <rPh sb="170" eb="171">
      <t>ト</t>
    </rPh>
    <rPh sb="200" eb="201">
      <t>ツヨ</t>
    </rPh>
    <rPh sb="205" eb="206">
      <t>マモ</t>
    </rPh>
    <phoneticPr fontId="1"/>
  </si>
  <si>
    <t>ほまれが自陣ｾﾝﾀｰｻｰｸﾙ付近でﾎﾞｰﾙを捕えるとそのままﾄﾞﾘﾌﾞﾙで持ち上がりﾍﾟﾅﾙﾃｨｴﾘｱ手前から強ｼｭｰﾄを放った。ﾎﾞｰﾙは勢いよくｺﾞｰﾙ右に飛び込んだ。</t>
    <rPh sb="4" eb="6">
      <t>ジジン</t>
    </rPh>
    <rPh sb="14" eb="16">
      <t>フキン</t>
    </rPh>
    <rPh sb="22" eb="23">
      <t>トラ</t>
    </rPh>
    <rPh sb="37" eb="38">
      <t>モ</t>
    </rPh>
    <rPh sb="39" eb="40">
      <t>ア</t>
    </rPh>
    <rPh sb="51" eb="53">
      <t>テマエ</t>
    </rPh>
    <rPh sb="55" eb="56">
      <t>キョウ</t>
    </rPh>
    <rPh sb="61" eb="62">
      <t>ハナ</t>
    </rPh>
    <rPh sb="70" eb="71">
      <t>イキオ</t>
    </rPh>
    <rPh sb="78" eb="79">
      <t>ミギ</t>
    </rPh>
    <rPh sb="80" eb="81">
      <t>ト</t>
    </rPh>
    <rPh sb="82" eb="83">
      <t>コ</t>
    </rPh>
    <phoneticPr fontId="1"/>
  </si>
  <si>
    <t>前半のメﾝﾊﾞｰはｷｰﾊﾟｰがかずき、3ﾊﾞｯｸは中央がともひろ、左右がはじめ・こしょう、中盤は中央をこうすけ、左右をあいる・さんしろう、ﾄｯﾌﾟをそういちろうで臨んだ。
前半戦はほぼ互角の内容で双方決定機のないまま終了した。</t>
    <rPh sb="86" eb="89">
      <t>ゼンハンセン</t>
    </rPh>
    <rPh sb="92" eb="94">
      <t>ゴカク</t>
    </rPh>
    <rPh sb="95" eb="97">
      <t>ナイヨウ</t>
    </rPh>
    <rPh sb="98" eb="100">
      <t>ソウホウ</t>
    </rPh>
    <rPh sb="100" eb="103">
      <t>ケッテイキ</t>
    </rPh>
    <rPh sb="108" eb="110">
      <t>シュウリョウ</t>
    </rPh>
    <phoneticPr fontId="1"/>
  </si>
  <si>
    <t>前半のメﾝﾊﾞｰはｷｰﾊﾟｰがさんしろう、3ﾊﾞｯｸは中央がともひろ、左右がはじめ・こうすけ、中盤は中央をしょう、左右をあいる・そういちろう、ﾄｯﾌﾟをかずきで臨んだ。
開始から双方決定機がなく、ようやく均衡が破れたのは開始13分だった。はじめが左ｻｲﾄﾞのﾊｰﾌﾗｲﾝ近くから思い切って右斜め前方にﾛﾝｸﾞﾊﾟｽを放った。これをやや右ｻｲﾄﾞを上がってきたそういちろうが捕えてﾍﾟﾅﾙﾃｨｴﾘｱに持ち込みｺﾞｰﾙ左に走りこんでいたあいるにﾊﾟｽを出し、あいるが蹴りこんだ。ようやく先制したと思ったら、14分の相手のｺｰﾅｰｷｯｸが味方の足に当たってｵｳﾝｺﾞｰﾙとなり、すぐに振り出しに戻ってしまった。前半は1：1で折り返した。</t>
    <rPh sb="85" eb="87">
      <t>カイシ</t>
    </rPh>
    <rPh sb="89" eb="91">
      <t>ソウホウ</t>
    </rPh>
    <rPh sb="91" eb="94">
      <t>ケッテイキ</t>
    </rPh>
    <rPh sb="102" eb="104">
      <t>キンコウ</t>
    </rPh>
    <rPh sb="105" eb="106">
      <t>ヤブ</t>
    </rPh>
    <rPh sb="110" eb="112">
      <t>カイシ</t>
    </rPh>
    <rPh sb="114" eb="115">
      <t>フン</t>
    </rPh>
    <rPh sb="123" eb="124">
      <t>ヒダリ</t>
    </rPh>
    <rPh sb="135" eb="136">
      <t>チカ</t>
    </rPh>
    <rPh sb="139" eb="140">
      <t>オモ</t>
    </rPh>
    <rPh sb="141" eb="142">
      <t>キ</t>
    </rPh>
    <rPh sb="144" eb="145">
      <t>ミギ</t>
    </rPh>
    <rPh sb="145" eb="146">
      <t>ナナ</t>
    </rPh>
    <rPh sb="147" eb="149">
      <t>ゼンポウ</t>
    </rPh>
    <rPh sb="158" eb="159">
      <t>ハナ</t>
    </rPh>
    <rPh sb="167" eb="168">
      <t>ミギ</t>
    </rPh>
    <rPh sb="173" eb="174">
      <t>ア</t>
    </rPh>
    <rPh sb="186" eb="187">
      <t>トラ</t>
    </rPh>
    <rPh sb="199" eb="200">
      <t>モ</t>
    </rPh>
    <rPh sb="201" eb="202">
      <t>コ</t>
    </rPh>
    <rPh sb="207" eb="208">
      <t>ヒダリ</t>
    </rPh>
    <rPh sb="209" eb="210">
      <t>ハシ</t>
    </rPh>
    <rPh sb="224" eb="225">
      <t>ダ</t>
    </rPh>
    <rPh sb="231" eb="232">
      <t>ケ</t>
    </rPh>
    <rPh sb="241" eb="243">
      <t>センセイ</t>
    </rPh>
    <rPh sb="246" eb="247">
      <t>オモ</t>
    </rPh>
    <rPh sb="253" eb="254">
      <t>フン</t>
    </rPh>
    <rPh sb="255" eb="257">
      <t>アイテ</t>
    </rPh>
    <rPh sb="266" eb="268">
      <t>ミカタ</t>
    </rPh>
    <rPh sb="269" eb="270">
      <t>アシ</t>
    </rPh>
    <rPh sb="271" eb="272">
      <t>ア</t>
    </rPh>
    <rPh sb="289" eb="290">
      <t>フ</t>
    </rPh>
    <rPh sb="291" eb="292">
      <t>ダ</t>
    </rPh>
    <rPh sb="294" eb="295">
      <t>モド</t>
    </rPh>
    <rPh sb="302" eb="304">
      <t>ゼンハン</t>
    </rPh>
    <rPh sb="309" eb="310">
      <t>オ</t>
    </rPh>
    <rPh sb="311" eb="312">
      <t>カエ</t>
    </rPh>
    <phoneticPr fontId="1"/>
  </si>
  <si>
    <t>こうすけのﾛﾝｸﾞｼｭｰﾄで勝利をつかむ！
後半のメﾝﾊﾞｰはｷｰﾊﾟｰがかずき、3ﾊﾞｯｸは中央がともひろ、左右がはじめ・こうすけ、中盤は中央をしょう、左右をあいる・さんしろう、ﾄｯﾌﾟをそういちろうで臨んだ。
後半も互いに決定機のないまま時間が過ぎていった。このまま引き分けかという雰囲気が漂っていたが、こうすけがそれを打ち破った。はじめの右ｺｰﾅｰｷｯｸを相手がｸﾘｱしたﾎﾞｰﾙがｾﾝﾀｰｻｰｸﾙ付近にいた幸助の前に転がってきた。こうすけが前に出て思い切って蹴ると、ﾎﾞｰﾙはぐんぐん伸びてｺﾞｰﾙ方向に向かっていった。ｷｰﾊﾟｰに取られるかと思ったがそれ以上にﾎﾞｰﾙは伸びてｷｰﾊﾟｰの頭上を越えてﾊﾞｰすれすれに入った。歓喜の声が上がった。残りの時間は長く感じたがこの1点を守り切った。</t>
    <rPh sb="14" eb="16">
      <t>ショウリ</t>
    </rPh>
    <rPh sb="107" eb="109">
      <t>コウハン</t>
    </rPh>
    <rPh sb="110" eb="111">
      <t>タガ</t>
    </rPh>
    <rPh sb="113" eb="116">
      <t>ケッテイキ</t>
    </rPh>
    <rPh sb="121" eb="123">
      <t>ジカン</t>
    </rPh>
    <rPh sb="124" eb="125">
      <t>ス</t>
    </rPh>
    <rPh sb="135" eb="136">
      <t>ヒ</t>
    </rPh>
    <rPh sb="137" eb="138">
      <t>ワ</t>
    </rPh>
    <rPh sb="143" eb="146">
      <t>フンイキ</t>
    </rPh>
    <rPh sb="147" eb="148">
      <t>タダヨ</t>
    </rPh>
    <rPh sb="162" eb="163">
      <t>ウ</t>
    </rPh>
    <rPh sb="164" eb="165">
      <t>ヤブ</t>
    </rPh>
    <rPh sb="172" eb="173">
      <t>ミギ</t>
    </rPh>
    <rPh sb="181" eb="183">
      <t>アイテ</t>
    </rPh>
    <rPh sb="202" eb="204">
      <t>フキン</t>
    </rPh>
    <rPh sb="207" eb="209">
      <t>コウスケ</t>
    </rPh>
    <rPh sb="210" eb="211">
      <t>マエ</t>
    </rPh>
    <rPh sb="212" eb="213">
      <t>コロ</t>
    </rPh>
    <rPh sb="224" eb="225">
      <t>マエ</t>
    </rPh>
    <rPh sb="226" eb="227">
      <t>デ</t>
    </rPh>
    <rPh sb="228" eb="229">
      <t>オモ</t>
    </rPh>
    <rPh sb="230" eb="231">
      <t>キ</t>
    </rPh>
    <rPh sb="233" eb="234">
      <t>ケ</t>
    </rPh>
    <rPh sb="246" eb="247">
      <t>ノ</t>
    </rPh>
    <rPh sb="253" eb="255">
      <t>ホウコウ</t>
    </rPh>
    <rPh sb="256" eb="257">
      <t>ム</t>
    </rPh>
    <rPh sb="270" eb="271">
      <t>ト</t>
    </rPh>
    <rPh sb="276" eb="277">
      <t>オモ</t>
    </rPh>
    <rPh sb="282" eb="284">
      <t>イジョウ</t>
    </rPh>
    <rPh sb="290" eb="291">
      <t>ノ</t>
    </rPh>
    <rPh sb="299" eb="301">
      <t>ズジョウ</t>
    </rPh>
    <rPh sb="302" eb="303">
      <t>コ</t>
    </rPh>
    <rPh sb="313" eb="314">
      <t>ハイ</t>
    </rPh>
    <rPh sb="317" eb="319">
      <t>カンキ</t>
    </rPh>
    <rPh sb="320" eb="321">
      <t>コエ</t>
    </rPh>
    <rPh sb="322" eb="323">
      <t>ア</t>
    </rPh>
    <rPh sb="327" eb="328">
      <t>ノコ</t>
    </rPh>
    <rPh sb="330" eb="332">
      <t>ジカン</t>
    </rPh>
    <rPh sb="333" eb="334">
      <t>ナガ</t>
    </rPh>
    <rPh sb="335" eb="336">
      <t>カン</t>
    </rPh>
    <rPh sb="342" eb="343">
      <t>テン</t>
    </rPh>
    <rPh sb="344" eb="345">
      <t>マモ</t>
    </rPh>
    <rPh sb="346" eb="347">
      <t>キ</t>
    </rPh>
    <phoneticPr fontId="1"/>
  </si>
  <si>
    <t>前半のメﾝﾊﾞｰはｷｰﾊﾟｰがさんしろう、3ﾊﾞｯｸは中央がともひろ、左右がはじめ・こうすけ、中盤は中央をしょう、左右をあいる・そういちろう、ﾄｯﾌﾟをかずきで臨んだ。
開始2分、7分にｺｰﾅｰｷｯｸを得たがいずれもｸﾘｱされた。9分に相手の強ｼｭｰﾄをさんしろうが両手ではじいた後ｷｬｯﾁ。13分には相手の左からの強ｼｭｰﾄがｺﾞｰﾙ左上をかすめた。前半は双方得点なく0：0で折り返した。</t>
    <rPh sb="0" eb="2">
      <t>ゼンハン</t>
    </rPh>
    <rPh sb="85" eb="87">
      <t>カイシ</t>
    </rPh>
    <rPh sb="88" eb="89">
      <t>フン</t>
    </rPh>
    <rPh sb="91" eb="92">
      <t>フン</t>
    </rPh>
    <rPh sb="101" eb="102">
      <t>エ</t>
    </rPh>
    <rPh sb="116" eb="117">
      <t>フン</t>
    </rPh>
    <rPh sb="118" eb="120">
      <t>アイテ</t>
    </rPh>
    <rPh sb="121" eb="122">
      <t>キョウ</t>
    </rPh>
    <rPh sb="133" eb="135">
      <t>リョウテ</t>
    </rPh>
    <rPh sb="140" eb="141">
      <t>アト</t>
    </rPh>
    <rPh sb="148" eb="149">
      <t>フン</t>
    </rPh>
    <rPh sb="151" eb="153">
      <t>アイテ</t>
    </rPh>
    <rPh sb="154" eb="155">
      <t>ヒダリ</t>
    </rPh>
    <rPh sb="158" eb="159">
      <t>キョウ</t>
    </rPh>
    <rPh sb="168" eb="169">
      <t>ヒダリ</t>
    </rPh>
    <rPh sb="169" eb="170">
      <t>ウエ</t>
    </rPh>
    <rPh sb="176" eb="178">
      <t>ゼンハン</t>
    </rPh>
    <rPh sb="179" eb="181">
      <t>ソウホウ</t>
    </rPh>
    <rPh sb="181" eb="183">
      <t>トクテン</t>
    </rPh>
    <rPh sb="189" eb="190">
      <t>オ</t>
    </rPh>
    <rPh sb="191" eb="192">
      <t>カエ</t>
    </rPh>
    <phoneticPr fontId="1"/>
  </si>
  <si>
    <t>昼から雨は完全に止んだが低気圧の影響で横風が強くなった。
前半のメﾝﾊﾞｰはｷｰﾊﾟｰがさんしろう、3ﾊﾞｯｸは中央がともひろ、左右がはじめ・こうすけ、中盤は中央をしょう、左右をあいる・そういちろう、ﾄｯﾌﾟをかずきで臨んだ。
3分にそういちろうが倒されてFK。はじめが蹴ったが壁に当たって入らず。14分にはじめがﾄﾞﾘﾌﾞﾙｼｭｰﾄしたがｺﾞｰﾙ左にわずかに外れた。19分にともひろが正面からミドルシュートを放ったがｺﾞｰﾙ上に外れた。前半は0：0で折り返した。</t>
    <rPh sb="0" eb="1">
      <t>ヒル</t>
    </rPh>
    <rPh sb="3" eb="4">
      <t>アメ</t>
    </rPh>
    <rPh sb="5" eb="7">
      <t>カンゼン</t>
    </rPh>
    <rPh sb="8" eb="9">
      <t>ヤ</t>
    </rPh>
    <rPh sb="12" eb="15">
      <t>テイキアツ</t>
    </rPh>
    <rPh sb="16" eb="18">
      <t>エイキョウ</t>
    </rPh>
    <rPh sb="19" eb="20">
      <t>ヨコ</t>
    </rPh>
    <rPh sb="20" eb="21">
      <t>カゼ</t>
    </rPh>
    <rPh sb="22" eb="23">
      <t>ツヨ</t>
    </rPh>
    <rPh sb="115" eb="116">
      <t>フン</t>
    </rPh>
    <rPh sb="124" eb="125">
      <t>タオ</t>
    </rPh>
    <rPh sb="135" eb="136">
      <t>ケ</t>
    </rPh>
    <rPh sb="139" eb="140">
      <t>カベ</t>
    </rPh>
    <rPh sb="141" eb="142">
      <t>ア</t>
    </rPh>
    <rPh sb="145" eb="146">
      <t>ハイ</t>
    </rPh>
    <rPh sb="151" eb="152">
      <t>フン</t>
    </rPh>
    <rPh sb="174" eb="175">
      <t>ヒダリ</t>
    </rPh>
    <rPh sb="180" eb="181">
      <t>ハズ</t>
    </rPh>
    <rPh sb="186" eb="187">
      <t>フン</t>
    </rPh>
    <rPh sb="193" eb="195">
      <t>ショウメン</t>
    </rPh>
    <rPh sb="205" eb="206">
      <t>ハナ</t>
    </rPh>
    <rPh sb="213" eb="214">
      <t>ウエ</t>
    </rPh>
    <rPh sb="215" eb="216">
      <t>ハズ</t>
    </rPh>
    <rPh sb="219" eb="221">
      <t>ゼンハン</t>
    </rPh>
    <rPh sb="226" eb="227">
      <t>オ</t>
    </rPh>
    <rPh sb="228" eb="229">
      <t>カエ</t>
    </rPh>
    <phoneticPr fontId="1"/>
  </si>
  <si>
    <t>PK戦かた思ったら、決勝戦は5分ﾊｰﾌの延長戦と大会規約に書かれていた。すぐさま延長戦が開始された。開始2分にはじめのｺｰﾅｰｷｯｸがｺﾞｰﾙ前に上がり、こぼれたﾎﾞｰﾙをさんしろうが蹴りこんだ。まさに勝利の女神は東舞子に傾きつつあった。延長前半はあっという間に終了。続く延長後半は、全員一丸となってこの貴重な1点を守り切った。</t>
    <rPh sb="2" eb="3">
      <t>セン</t>
    </rPh>
    <rPh sb="5" eb="6">
      <t>オモ</t>
    </rPh>
    <rPh sb="10" eb="13">
      <t>ケッショウセン</t>
    </rPh>
    <rPh sb="15" eb="16">
      <t>フン</t>
    </rPh>
    <rPh sb="20" eb="23">
      <t>エンチョウセン</t>
    </rPh>
    <rPh sb="24" eb="26">
      <t>タイカイ</t>
    </rPh>
    <rPh sb="26" eb="28">
      <t>キヤク</t>
    </rPh>
    <rPh sb="29" eb="30">
      <t>カ</t>
    </rPh>
    <rPh sb="40" eb="43">
      <t>エンチョウセン</t>
    </rPh>
    <rPh sb="44" eb="46">
      <t>カイシ</t>
    </rPh>
    <rPh sb="50" eb="52">
      <t>カイシ</t>
    </rPh>
    <rPh sb="53" eb="54">
      <t>フン</t>
    </rPh>
    <rPh sb="71" eb="72">
      <t>マエ</t>
    </rPh>
    <rPh sb="73" eb="74">
      <t>ア</t>
    </rPh>
    <rPh sb="92" eb="93">
      <t>ケ</t>
    </rPh>
    <rPh sb="101" eb="103">
      <t>ショウリ</t>
    </rPh>
    <rPh sb="104" eb="106">
      <t>メガミ</t>
    </rPh>
    <rPh sb="107" eb="110">
      <t>ヒガシマイコ</t>
    </rPh>
    <rPh sb="111" eb="112">
      <t>カタム</t>
    </rPh>
    <rPh sb="119" eb="121">
      <t>エンチョウ</t>
    </rPh>
    <rPh sb="121" eb="123">
      <t>ゼンハン</t>
    </rPh>
    <rPh sb="129" eb="130">
      <t>マ</t>
    </rPh>
    <rPh sb="131" eb="133">
      <t>シュウリョウ</t>
    </rPh>
    <rPh sb="134" eb="135">
      <t>ツヅ</t>
    </rPh>
    <rPh sb="136" eb="138">
      <t>エンチョウ</t>
    </rPh>
    <rPh sb="138" eb="140">
      <t>コウハン</t>
    </rPh>
    <rPh sb="142" eb="144">
      <t>ゼンイン</t>
    </rPh>
    <rPh sb="144" eb="146">
      <t>イチガン</t>
    </rPh>
    <rPh sb="152" eb="154">
      <t>キチョウ</t>
    </rPh>
    <rPh sb="156" eb="157">
      <t>テン</t>
    </rPh>
    <rPh sb="158" eb="159">
      <t>マモ</t>
    </rPh>
    <rPh sb="160" eb="161">
      <t>キ</t>
    </rPh>
    <phoneticPr fontId="1"/>
  </si>
  <si>
    <t>後半のメﾝﾊﾞｰはｷｰﾊﾟｰがてるや、3ﾊﾞｯｸは中央があさひ、左右がおうき・ゆうと、中盤は中央をひでまさ、左右をしゅん・まさはる、ﾄｯﾌﾟをほまれで臨んだ。
後半戦はﾄｯﾌﾟのほまれが爆撃機に変身し5得点1ｱｼｽﾄと暴れまくった。
開始6分にほまれが重戦車ﾄﾞﾘﾌﾞﾙで1点を上げると、7分にはｷｰﾊﾟｰてるやの超ﾛﾝｸﾞﾊﾟﾝﾄｷｯｸをﾍﾟﾅﾙﾃｨｴﾘｱ手前で捕えて2点目を上げた。9分にはしゅんのｼｭｰﾄのこぼれ球をひでまさが抜かりなく押し込んだ。11分には左ｺｰﾅｰｷｯｸをひでまさが落したﾎﾞｰﾙにほまれが合わせた。続く12分にはひでまさのﾊﾟｽをしゅんが合わせた。14分には重戦車ほまれがﾄﾞﾘﾌﾞﾙで突き進み今度は思い切り振りぬくと弾丸ﾗｲﾅｰがｺﾞｰﾙ右に突き刺さった。18分にはほまれのﾊﾟｽを受けたしゅんがﾄﾞﾘﾌﾞﾙｼｭｰﾄを決めた。同18分に今度はぼまれがしゅんの縦ﾊﾟｽを受けるとﾄﾞﾘﾌﾞﾙでﾍﾟﾅﾙﾃｨｴﾘｱ内に持ち込んで8点目を上げた。</t>
    <rPh sb="0" eb="2">
      <t>コウハン</t>
    </rPh>
    <rPh sb="80" eb="83">
      <t>コウハンセン</t>
    </rPh>
    <rPh sb="93" eb="96">
      <t>バクゲキキ</t>
    </rPh>
    <rPh sb="97" eb="99">
      <t>ヘンシン</t>
    </rPh>
    <rPh sb="101" eb="103">
      <t>トクテン</t>
    </rPh>
    <rPh sb="109" eb="110">
      <t>アバ</t>
    </rPh>
    <rPh sb="117" eb="119">
      <t>カイシ</t>
    </rPh>
    <rPh sb="120" eb="121">
      <t>フン</t>
    </rPh>
    <rPh sb="126" eb="129">
      <t>ジュウセンシャ</t>
    </rPh>
    <rPh sb="137" eb="138">
      <t>テン</t>
    </rPh>
    <rPh sb="139" eb="140">
      <t>ア</t>
    </rPh>
    <rPh sb="145" eb="146">
      <t>フン</t>
    </rPh>
    <rPh sb="157" eb="158">
      <t>チョウ</t>
    </rPh>
    <rPh sb="179" eb="181">
      <t>テマエ</t>
    </rPh>
    <rPh sb="182" eb="183">
      <t>トラ</t>
    </rPh>
    <rPh sb="186" eb="187">
      <t>テン</t>
    </rPh>
    <rPh sb="187" eb="188">
      <t>メ</t>
    </rPh>
    <rPh sb="189" eb="190">
      <t>ア</t>
    </rPh>
    <rPh sb="194" eb="195">
      <t>フン</t>
    </rPh>
    <rPh sb="209" eb="210">
      <t>タマ</t>
    </rPh>
    <rPh sb="216" eb="217">
      <t>ヌ</t>
    </rPh>
    <rPh sb="221" eb="222">
      <t>オ</t>
    </rPh>
    <rPh sb="223" eb="224">
      <t>コ</t>
    </rPh>
    <rPh sb="229" eb="230">
      <t>フン</t>
    </rPh>
    <rPh sb="232" eb="233">
      <t>ヒダリ</t>
    </rPh>
    <rPh sb="246" eb="247">
      <t>オト</t>
    </rPh>
    <rPh sb="258" eb="259">
      <t>ア</t>
    </rPh>
    <rPh sb="263" eb="264">
      <t>ツヅ</t>
    </rPh>
    <rPh sb="267" eb="268">
      <t>フン</t>
    </rPh>
    <rPh sb="283" eb="284">
      <t>ア</t>
    </rPh>
    <rPh sb="290" eb="291">
      <t>フン</t>
    </rPh>
    <rPh sb="293" eb="296">
      <t>ジュウセンシャ</t>
    </rPh>
    <rPh sb="307" eb="308">
      <t>ツ</t>
    </rPh>
    <rPh sb="309" eb="310">
      <t>スス</t>
    </rPh>
    <rPh sb="311" eb="313">
      <t>コンド</t>
    </rPh>
    <rPh sb="314" eb="315">
      <t>オモ</t>
    </rPh>
    <rPh sb="316" eb="317">
      <t>キ</t>
    </rPh>
    <rPh sb="318" eb="319">
      <t>フ</t>
    </rPh>
    <rPh sb="323" eb="325">
      <t>ダンガン</t>
    </rPh>
    <rPh sb="334" eb="335">
      <t>ミギ</t>
    </rPh>
    <rPh sb="336" eb="337">
      <t>ツ</t>
    </rPh>
    <rPh sb="338" eb="339">
      <t>サ</t>
    </rPh>
    <rPh sb="345" eb="346">
      <t>フン</t>
    </rPh>
    <rPh sb="356" eb="357">
      <t>ウ</t>
    </rPh>
    <rPh sb="374" eb="375">
      <t>キ</t>
    </rPh>
    <rPh sb="378" eb="379">
      <t>ドウ</t>
    </rPh>
    <rPh sb="381" eb="382">
      <t>フン</t>
    </rPh>
    <rPh sb="383" eb="385">
      <t>コンド</t>
    </rPh>
    <rPh sb="394" eb="395">
      <t>タテ</t>
    </rPh>
    <rPh sb="399" eb="400">
      <t>ウ</t>
    </rPh>
    <rPh sb="419" eb="420">
      <t>ナイ</t>
    </rPh>
    <rPh sb="421" eb="422">
      <t>モ</t>
    </rPh>
    <rPh sb="423" eb="424">
      <t>コ</t>
    </rPh>
    <rPh sb="427" eb="428">
      <t>テン</t>
    </rPh>
    <rPh sb="428" eb="429">
      <t>メ</t>
    </rPh>
    <rPh sb="430" eb="431">
      <t>ア</t>
    </rPh>
    <phoneticPr fontId="1"/>
  </si>
  <si>
    <t>前半のメﾝﾊﾞｰはｷｰﾊﾟｰがかずき、3ﾊﾞｯｸは中央がともひろ/しょう、左右がはじめ・こうすけ、中盤は中央をしょう/ともひろ、左右をあいる・さんしろう、ﾄｯﾌﾟをそういちろうで臨んだ。
開始0分、左ｻｲﾄﾞを突破されｼｭｰﾄを打たれたがｷｰﾊﾟｰかずきが果敢に前に出て右足でｸﾘｱした。9分に相手の正面からのﾐﾄﾞﾙｼｭｰﾄは左ﾎﾟｽﾄに当たって跳ね返った。13分にしょうからのﾊﾟｽをもらったあいるがﾄﾞﾘﾌﾞﾙｼｭｰﾄしたがｷｰﾊﾟｰにはじかれた。17分にそういちろうがﾍﾟﾅﾙﾃｨｴﾘｱ右横でﾌｧｰﾙを受けFK。しょうが蹴っ大会ﾎﾞｰﾙは相手に当たって跳ね返り、そのﾎﾞｰﾙを再びしょうが蹴ったが大きくｺﾞｰﾙを外れた。ﾁｬﾝｽはかなりあったが無得点のまま前半終了。</t>
    <rPh sb="94" eb="96">
      <t>カイシ</t>
    </rPh>
    <rPh sb="97" eb="98">
      <t>フン</t>
    </rPh>
    <rPh sb="99" eb="100">
      <t>ヒダリ</t>
    </rPh>
    <rPh sb="105" eb="107">
      <t>トッパ</t>
    </rPh>
    <rPh sb="114" eb="115">
      <t>ウ</t>
    </rPh>
    <rPh sb="128" eb="130">
      <t>カカン</t>
    </rPh>
    <rPh sb="131" eb="132">
      <t>マエ</t>
    </rPh>
    <rPh sb="133" eb="134">
      <t>デ</t>
    </rPh>
    <rPh sb="135" eb="137">
      <t>ミギアシ</t>
    </rPh>
    <rPh sb="145" eb="146">
      <t>フン</t>
    </rPh>
    <rPh sb="147" eb="149">
      <t>アイテ</t>
    </rPh>
    <rPh sb="150" eb="152">
      <t>ショウメン</t>
    </rPh>
    <rPh sb="164" eb="165">
      <t>ヒダリ</t>
    </rPh>
    <rPh sb="170" eb="171">
      <t>ア</t>
    </rPh>
    <rPh sb="174" eb="175">
      <t>ハ</t>
    </rPh>
    <rPh sb="176" eb="177">
      <t>カエ</t>
    </rPh>
    <rPh sb="182" eb="183">
      <t>フン</t>
    </rPh>
    <rPh sb="229" eb="230">
      <t>フン</t>
    </rPh>
    <rPh sb="247" eb="248">
      <t>ミギ</t>
    </rPh>
    <rPh sb="248" eb="249">
      <t>ヨコ</t>
    </rPh>
    <rPh sb="255" eb="256">
      <t>ウ</t>
    </rPh>
    <rPh sb="264" eb="265">
      <t>ケ</t>
    </rPh>
    <rPh sb="266" eb="268">
      <t>タイカイ</t>
    </rPh>
    <rPh sb="273" eb="275">
      <t>アイテ</t>
    </rPh>
    <rPh sb="276" eb="277">
      <t>ア</t>
    </rPh>
    <rPh sb="280" eb="281">
      <t>ハ</t>
    </rPh>
    <rPh sb="282" eb="283">
      <t>カエ</t>
    </rPh>
    <rPh sb="292" eb="293">
      <t>フタタ</t>
    </rPh>
    <rPh sb="298" eb="299">
      <t>ケ</t>
    </rPh>
    <rPh sb="302" eb="303">
      <t>オオ</t>
    </rPh>
    <rPh sb="310" eb="311">
      <t>ハズ</t>
    </rPh>
    <rPh sb="326" eb="329">
      <t>ムトクテン</t>
    </rPh>
    <rPh sb="332" eb="334">
      <t>ゼンハン</t>
    </rPh>
    <rPh sb="334" eb="336">
      <t>シュウリョウ</t>
    </rPh>
    <phoneticPr fontId="1"/>
  </si>
  <si>
    <t>後半のメﾝﾊﾞｰはそのまま変えずに臨んだ。
後半2分に中央からともひろがｼｭｰﾄ。ｷｰﾊﾟｰがｼﾞｬﾝﾌﾟしてはじいた。12分にそういちろうからあいるにﾊﾟｽが渡り右からｼｭｰﾄしたがｷｰﾊﾟｰにはじかれた。17分にそういちろうのﾊﾞｯｸﾊﾟｽをしょうが蹴ったが大きく外れた。
攻勢気味だったが決定打がなく、0：0のまま引き分けで試合は終了した。</t>
    <rPh sb="13" eb="14">
      <t>カ</t>
    </rPh>
    <rPh sb="22" eb="24">
      <t>コウハン</t>
    </rPh>
    <rPh sb="25" eb="26">
      <t>フン</t>
    </rPh>
    <rPh sb="27" eb="29">
      <t>チュウオウ</t>
    </rPh>
    <rPh sb="62" eb="63">
      <t>フン</t>
    </rPh>
    <rPh sb="80" eb="81">
      <t>ワタ</t>
    </rPh>
    <rPh sb="82" eb="83">
      <t>ミギ</t>
    </rPh>
    <rPh sb="106" eb="107">
      <t>フン</t>
    </rPh>
    <rPh sb="127" eb="128">
      <t>ケ</t>
    </rPh>
    <rPh sb="131" eb="132">
      <t>オオ</t>
    </rPh>
    <rPh sb="134" eb="135">
      <t>ハズ</t>
    </rPh>
    <rPh sb="139" eb="141">
      <t>コウセイ</t>
    </rPh>
    <rPh sb="141" eb="143">
      <t>ギミ</t>
    </rPh>
    <rPh sb="147" eb="150">
      <t>ケッテイダ</t>
    </rPh>
    <rPh sb="160" eb="161">
      <t>ヒ</t>
    </rPh>
    <rPh sb="162" eb="163">
      <t>ワ</t>
    </rPh>
    <rPh sb="165" eb="167">
      <t>シアイ</t>
    </rPh>
    <rPh sb="168" eb="170">
      <t>シュウリョウ</t>
    </rPh>
    <phoneticPr fontId="1"/>
  </si>
  <si>
    <t>PK戦は相手の2本目をさんしろうが左に飛んではじき、東舞子は全員が外さなかった。奇跡的な勝利で決勝に進んだ。
PK　3-2
1本目：相手〇、はじめ〇
2本目：相手×（さんしろうが左に飛んではじいた）、ともひろ〇
3本目：相手〇、しょう〇</t>
    <rPh sb="2" eb="3">
      <t>セン</t>
    </rPh>
    <rPh sb="4" eb="6">
      <t>アイテ</t>
    </rPh>
    <rPh sb="8" eb="9">
      <t>ホン</t>
    </rPh>
    <rPh sb="9" eb="10">
      <t>メ</t>
    </rPh>
    <rPh sb="17" eb="18">
      <t>ヒダリ</t>
    </rPh>
    <rPh sb="19" eb="20">
      <t>ト</t>
    </rPh>
    <rPh sb="26" eb="29">
      <t>ヒガシマイコ</t>
    </rPh>
    <rPh sb="30" eb="32">
      <t>ゼンイン</t>
    </rPh>
    <rPh sb="33" eb="34">
      <t>ハズ</t>
    </rPh>
    <rPh sb="40" eb="43">
      <t>キセキテキ</t>
    </rPh>
    <rPh sb="44" eb="46">
      <t>ショウリ</t>
    </rPh>
    <rPh sb="47" eb="49">
      <t>ケッショウ</t>
    </rPh>
    <rPh sb="50" eb="51">
      <t>スス</t>
    </rPh>
    <phoneticPr fontId="1"/>
  </si>
  <si>
    <t>メﾝﾊﾞｰはｷｰﾊﾟｰがひでまさ、3ﾊﾞｯｸは中央がほまれ、左右がゆうと・あさひ、中盤は中央をしゅん、左右をおうき・てるや、ﾄｯﾌﾟをまさはるで臨んだ。
開始5分にほまれがﾍﾟﾅﾙﾃｨｴﾘｱ正面手前で捕えると短いﾄﾞﾘﾌﾞﾙの後、ｺﾞｰﾙ右隅にｼｭｰﾄし、先制した。11分にはおうきが左ｻｲﾄﾞをﾄﾞﾘﾌﾞﾙで上がり、ｺﾞｰﾙﾗｲﾝぎりぎりｺﾞｰﾙ前に出したﾎﾞｰﾙをしゅんが決めた。前半は2：0で折り返した。</t>
    <rPh sb="77" eb="79">
      <t>カイシ</t>
    </rPh>
    <rPh sb="80" eb="81">
      <t>フン</t>
    </rPh>
    <rPh sb="95" eb="97">
      <t>ショウメン</t>
    </rPh>
    <rPh sb="97" eb="99">
      <t>テマエ</t>
    </rPh>
    <rPh sb="100" eb="101">
      <t>トラ</t>
    </rPh>
    <rPh sb="104" eb="105">
      <t>ミジカ</t>
    </rPh>
    <rPh sb="113" eb="114">
      <t>アト</t>
    </rPh>
    <rPh sb="119" eb="120">
      <t>ミギ</t>
    </rPh>
    <rPh sb="120" eb="121">
      <t>スミ</t>
    </rPh>
    <rPh sb="128" eb="130">
      <t>センセイ</t>
    </rPh>
    <rPh sb="135" eb="136">
      <t>フン</t>
    </rPh>
    <rPh sb="142" eb="143">
      <t>ヒダリ</t>
    </rPh>
    <rPh sb="155" eb="156">
      <t>ア</t>
    </rPh>
    <rPh sb="174" eb="175">
      <t>マエ</t>
    </rPh>
    <rPh sb="176" eb="177">
      <t>ダ</t>
    </rPh>
    <rPh sb="188" eb="189">
      <t>キ</t>
    </rPh>
    <rPh sb="192" eb="194">
      <t>ゼンハン</t>
    </rPh>
    <rPh sb="199" eb="200">
      <t>オ</t>
    </rPh>
    <rPh sb="201" eb="202">
      <t>カエ</t>
    </rPh>
    <phoneticPr fontId="1"/>
  </si>
  <si>
    <t>後半14分にてるやが左ｻｲﾄﾞをﾄﾞﾘﾌﾞﾙで持ち上がり、ﾍﾟﾅﾙﾃｨｴﾘｱ左横からｺﾞｰﾙ前にｸﾛｽを出した。これをあさひが合わせた。19分には縦ﾊﾟｽを右ｻｲﾄﾞﾊｰﾌﾗｲﾝ近くに上がっていたてるやが捕えて単独で抜け出した。前方にはｷｰﾊﾟｰしかいなかった。ｷｰﾊﾟｰが全速で上がってきたのを見たてるやはすぐさまｺﾞｰﾙめがけてﾛﾝｸﾞｼｭｰﾄを放った。ｷｰﾊﾟｰの頭上を大きく越えたﾎﾞｰﾙはｺﾞｰﾙに向かって飛んでいき、2，3回ﾊﾞｳﾝﾄﾞした後ｺﾞｰﾙに吸い込まれた。
3位決定戦は、4：0で勝利した。</t>
    <rPh sb="0" eb="2">
      <t>コウハン</t>
    </rPh>
    <rPh sb="4" eb="5">
      <t>フン</t>
    </rPh>
    <rPh sb="10" eb="11">
      <t>ヒダリ</t>
    </rPh>
    <rPh sb="23" eb="24">
      <t>モ</t>
    </rPh>
    <rPh sb="25" eb="26">
      <t>ア</t>
    </rPh>
    <rPh sb="38" eb="39">
      <t>ヒダリ</t>
    </rPh>
    <rPh sb="39" eb="40">
      <t>ヨコ</t>
    </rPh>
    <rPh sb="46" eb="47">
      <t>マエ</t>
    </rPh>
    <rPh sb="52" eb="53">
      <t>ダ</t>
    </rPh>
    <rPh sb="63" eb="64">
      <t>ア</t>
    </rPh>
    <rPh sb="70" eb="71">
      <t>フン</t>
    </rPh>
    <rPh sb="73" eb="74">
      <t>タテ</t>
    </rPh>
    <rPh sb="78" eb="79">
      <t>ミギ</t>
    </rPh>
    <rPh sb="89" eb="90">
      <t>チカ</t>
    </rPh>
    <rPh sb="92" eb="93">
      <t>ア</t>
    </rPh>
    <rPh sb="102" eb="103">
      <t>トラ</t>
    </rPh>
    <rPh sb="105" eb="107">
      <t>タンドク</t>
    </rPh>
    <rPh sb="108" eb="109">
      <t>ヌ</t>
    </rPh>
    <rPh sb="110" eb="111">
      <t>ダ</t>
    </rPh>
    <rPh sb="114" eb="116">
      <t>ゼンポウ</t>
    </rPh>
    <rPh sb="137" eb="139">
      <t>ゼンソク</t>
    </rPh>
    <rPh sb="140" eb="141">
      <t>ア</t>
    </rPh>
    <rPh sb="148" eb="149">
      <t>ミ</t>
    </rPh>
    <rPh sb="175" eb="176">
      <t>ハナ</t>
    </rPh>
    <rPh sb="185" eb="187">
      <t>ズジョウ</t>
    </rPh>
    <rPh sb="188" eb="189">
      <t>オオ</t>
    </rPh>
    <rPh sb="191" eb="192">
      <t>コ</t>
    </rPh>
    <rPh sb="204" eb="205">
      <t>ム</t>
    </rPh>
    <rPh sb="208" eb="209">
      <t>ト</t>
    </rPh>
    <rPh sb="217" eb="218">
      <t>カイ</t>
    </rPh>
    <rPh sb="226" eb="227">
      <t>アト</t>
    </rPh>
    <rPh sb="232" eb="233">
      <t>ス</t>
    </rPh>
    <rPh sb="234" eb="235">
      <t>コ</t>
    </rPh>
    <rPh sb="241" eb="242">
      <t>イ</t>
    </rPh>
    <rPh sb="242" eb="245">
      <t>ケッテイセン</t>
    </rPh>
    <rPh sb="251" eb="253">
      <t>ショウリ</t>
    </rPh>
    <phoneticPr fontId="1"/>
  </si>
  <si>
    <t>てるやがﾍﾟﾅﾙﾃｨｴﾘｱ右角あたりに流れてきたﾎﾞｰﾙをﾜﾝﾀｯﾁでｺﾝﾄﾛｰﾙした。瞬間、ｺﾞｰﾙ左隅が空いているのが見えたてるやはすかさず狙いすまして思い切って右足を振りぬいた。うなりを上げた低い弾道のﾎﾞｰﾙはｷｰﾊﾟｰが反応する前にｺﾞｰﾙ左隅に勢いよく突き刺さっていた。</t>
    <rPh sb="13" eb="14">
      <t>ミギ</t>
    </rPh>
    <rPh sb="14" eb="15">
      <t>カド</t>
    </rPh>
    <rPh sb="19" eb="20">
      <t>ナガ</t>
    </rPh>
    <rPh sb="44" eb="46">
      <t>シュンカン</t>
    </rPh>
    <rPh sb="51" eb="52">
      <t>ヒダリ</t>
    </rPh>
    <rPh sb="52" eb="53">
      <t>スミ</t>
    </rPh>
    <rPh sb="54" eb="55">
      <t>ア</t>
    </rPh>
    <rPh sb="61" eb="62">
      <t>ミ</t>
    </rPh>
    <rPh sb="72" eb="73">
      <t>ネラ</t>
    </rPh>
    <rPh sb="78" eb="79">
      <t>オモ</t>
    </rPh>
    <rPh sb="80" eb="81">
      <t>キ</t>
    </rPh>
    <rPh sb="83" eb="85">
      <t>ミギアシ</t>
    </rPh>
    <rPh sb="86" eb="87">
      <t>フ</t>
    </rPh>
    <rPh sb="96" eb="97">
      <t>ア</t>
    </rPh>
    <rPh sb="99" eb="100">
      <t>ヒク</t>
    </rPh>
    <rPh sb="101" eb="103">
      <t>ダンドウ</t>
    </rPh>
    <rPh sb="115" eb="117">
      <t>ハンノウ</t>
    </rPh>
    <rPh sb="119" eb="120">
      <t>マエ</t>
    </rPh>
    <rPh sb="125" eb="126">
      <t>ヒダリ</t>
    </rPh>
    <rPh sb="126" eb="127">
      <t>スミ</t>
    </rPh>
    <rPh sb="128" eb="129">
      <t>イキオ</t>
    </rPh>
    <rPh sb="132" eb="133">
      <t>ツ</t>
    </rPh>
    <rPh sb="134" eb="135">
      <t>サ</t>
    </rPh>
    <phoneticPr fontId="1"/>
  </si>
  <si>
    <t>メﾝﾊﾞｰはｷｰﾊﾟｰがひでまさ、3ﾊﾞｯｸは中央がほまれ、左右がゆうと・あさひ、中盤は中央をてるや、左右をおうき・しゅん、ﾄｯﾌﾟをまさはるで臨んだ。
開始2分にしゅんのﾊﾞｯｸﾊﾟｽをゆうとがﾙｰﾌﾟｼｭｰﾄ。ｷｰﾊﾟｰの頭上を越えてｺﾞｰﾙ左隅に入り先制した。8分には左からおうきのｸﾛｽをｺﾞｰﾙ前でまさはるがﾜﾝﾄﾗｯﾌﾟしてｼｭｰﾄ。跳ね返ったﾎﾞｰﾙを再びまさはるが蹴りこんだ。13分のてるやの放ったｼｭｰﾄはまさに狙いすましたｺｰｽに矢のように突き刺さり、観衆の度肝を抜いた。14分にはほまれ→しゅん→まさはるとﾊﾟｽが回り、ﾃﾞｨﾌｪﾝｽを1人かわしてから蹴りこんだ。19分にはてるやがｺﾞｰﾙ左に強ｼｭｰﾄを放ちｷｰﾊﾟｰがはじいてこぼれた球をおうきが押し込んだ。前半は5：0で折り返した。</t>
    <rPh sb="77" eb="79">
      <t>カイシ</t>
    </rPh>
    <rPh sb="80" eb="81">
      <t>フン</t>
    </rPh>
    <rPh sb="113" eb="115">
      <t>ズジョウ</t>
    </rPh>
    <rPh sb="116" eb="117">
      <t>コ</t>
    </rPh>
    <rPh sb="123" eb="124">
      <t>ヒダリ</t>
    </rPh>
    <rPh sb="124" eb="125">
      <t>スミ</t>
    </rPh>
    <rPh sb="126" eb="127">
      <t>ハイ</t>
    </rPh>
    <rPh sb="128" eb="130">
      <t>センセイ</t>
    </rPh>
    <rPh sb="134" eb="135">
      <t>フン</t>
    </rPh>
    <rPh sb="137" eb="138">
      <t>ヒダリ</t>
    </rPh>
    <rPh sb="152" eb="153">
      <t>マエ</t>
    </rPh>
    <rPh sb="173" eb="174">
      <t>ハ</t>
    </rPh>
    <rPh sb="175" eb="176">
      <t>カエ</t>
    </rPh>
    <rPh sb="183" eb="184">
      <t>フタタ</t>
    </rPh>
    <rPh sb="190" eb="191">
      <t>ケ</t>
    </rPh>
    <rPh sb="198" eb="199">
      <t>フン</t>
    </rPh>
    <rPh sb="204" eb="205">
      <t>ハナ</t>
    </rPh>
    <rPh sb="215" eb="216">
      <t>ネラ</t>
    </rPh>
    <rPh sb="225" eb="226">
      <t>ヤ</t>
    </rPh>
    <rPh sb="230" eb="231">
      <t>ツ</t>
    </rPh>
    <rPh sb="232" eb="233">
      <t>サ</t>
    </rPh>
    <rPh sb="236" eb="238">
      <t>カンシュウ</t>
    </rPh>
    <rPh sb="239" eb="241">
      <t>ドギモ</t>
    </rPh>
    <rPh sb="242" eb="243">
      <t>ヌ</t>
    </rPh>
    <rPh sb="248" eb="249">
      <t>フン</t>
    </rPh>
    <rPh sb="268" eb="269">
      <t>マワ</t>
    </rPh>
    <rPh sb="280" eb="281">
      <t>ニン</t>
    </rPh>
    <rPh sb="287" eb="288">
      <t>ケ</t>
    </rPh>
    <rPh sb="295" eb="296">
      <t>フン</t>
    </rPh>
    <rPh sb="306" eb="307">
      <t>ヒダリ</t>
    </rPh>
    <rPh sb="308" eb="309">
      <t>キョウ</t>
    </rPh>
    <rPh sb="314" eb="315">
      <t>ハナ</t>
    </rPh>
    <rPh sb="330" eb="331">
      <t>タマ</t>
    </rPh>
    <rPh sb="336" eb="337">
      <t>オ</t>
    </rPh>
    <rPh sb="338" eb="339">
      <t>コ</t>
    </rPh>
    <rPh sb="342" eb="344">
      <t>ゼンハン</t>
    </rPh>
    <rPh sb="349" eb="350">
      <t>オ</t>
    </rPh>
    <rPh sb="351" eb="352">
      <t>カエ</t>
    </rPh>
    <phoneticPr fontId="1"/>
  </si>
  <si>
    <t>後半開始2分におうきから右のしゅんに渡り、右から上がったてるやにﾊﾟｽ。てるやはｷｰﾊﾟｰの動きをよく見てゴール6右に蹴りこんだ。その後も惜しいﾁｬﾝｽが3回ほどあったがｺﾞｰﾙならず6：0で勝利した。</t>
    <rPh sb="0" eb="2">
      <t>コウハン</t>
    </rPh>
    <rPh sb="2" eb="4">
      <t>カイシ</t>
    </rPh>
    <rPh sb="5" eb="6">
      <t>フン</t>
    </rPh>
    <rPh sb="12" eb="13">
      <t>ミギ</t>
    </rPh>
    <rPh sb="18" eb="19">
      <t>ワタ</t>
    </rPh>
    <rPh sb="21" eb="22">
      <t>ミギ</t>
    </rPh>
    <rPh sb="24" eb="25">
      <t>ア</t>
    </rPh>
    <rPh sb="46" eb="47">
      <t>ウゴ</t>
    </rPh>
    <rPh sb="51" eb="52">
      <t>ミ</t>
    </rPh>
    <rPh sb="57" eb="58">
      <t>ミギ</t>
    </rPh>
    <rPh sb="59" eb="60">
      <t>ケ</t>
    </rPh>
    <rPh sb="67" eb="68">
      <t>ゴ</t>
    </rPh>
    <rPh sb="69" eb="70">
      <t>オ</t>
    </rPh>
    <rPh sb="78" eb="79">
      <t>カイ</t>
    </rPh>
    <rPh sb="96" eb="98">
      <t>ショウリ</t>
    </rPh>
    <phoneticPr fontId="1"/>
  </si>
  <si>
    <t>メﾝﾊﾞｰはｷｰﾊﾟｰがほまれ、3ﾊﾞｯｸは中央がひでまさ、左右がゆうと・あさひ、中盤は中央をまさはる、左右をおうき・しゅん、ﾄｯﾌﾟをまさはるで臨んだ。
開始から攻勢が続いた。5分にしゅんのﾊﾟｽを受けたあさひが思い切りのよいｼｭｰﾄを放ち先制点を上げると、10分におうき、13分にはひでまさのｺｰﾅｰｷｯｸをｷｰﾊﾟｰﾊﾝﾌﾞﾙ、18分にはおうきのﾊﾟｽを受けたてるやが得点し、前半は4：0で折り返した。</t>
    <rPh sb="78" eb="80">
      <t>カイシ</t>
    </rPh>
    <rPh sb="82" eb="84">
      <t>コウセイ</t>
    </rPh>
    <rPh sb="85" eb="86">
      <t>ツヅ</t>
    </rPh>
    <rPh sb="90" eb="91">
      <t>フン</t>
    </rPh>
    <rPh sb="100" eb="101">
      <t>ウ</t>
    </rPh>
    <rPh sb="107" eb="108">
      <t>オモ</t>
    </rPh>
    <rPh sb="109" eb="110">
      <t>キ</t>
    </rPh>
    <rPh sb="119" eb="120">
      <t>ハナ</t>
    </rPh>
    <rPh sb="121" eb="123">
      <t>センセイ</t>
    </rPh>
    <rPh sb="123" eb="124">
      <t>テン</t>
    </rPh>
    <rPh sb="125" eb="126">
      <t>ア</t>
    </rPh>
    <rPh sb="132" eb="133">
      <t>フン</t>
    </rPh>
    <rPh sb="140" eb="141">
      <t>フン</t>
    </rPh>
    <rPh sb="169" eb="170">
      <t>フン</t>
    </rPh>
    <rPh sb="180" eb="181">
      <t>ウ</t>
    </rPh>
    <rPh sb="187" eb="189">
      <t>トクテン</t>
    </rPh>
    <rPh sb="191" eb="193">
      <t>ゼンハン</t>
    </rPh>
    <rPh sb="198" eb="199">
      <t>オ</t>
    </rPh>
    <rPh sb="200" eb="201">
      <t>カエ</t>
    </rPh>
    <phoneticPr fontId="1"/>
  </si>
  <si>
    <t>後半に入っても勢いは止まらなかった。3分にｷｰﾊﾟｰと競り合ったてるやが得点すると、続く4分、8分にはてるや/まさはるのｺﾝﾋﾞで得点を重ねた。9分にはてるや→あさひ→てるやと渡って得点。12分にはまさはるのﾄﾞﾘﾌﾞﾙからあさひがﾊﾟｽをもらって得点した。結果は9：0の大勝だった。</t>
    <rPh sb="0" eb="2">
      <t>コウハン</t>
    </rPh>
    <rPh sb="3" eb="4">
      <t>ハイ</t>
    </rPh>
    <rPh sb="7" eb="8">
      <t>イキオ</t>
    </rPh>
    <rPh sb="10" eb="11">
      <t>ト</t>
    </rPh>
    <rPh sb="19" eb="20">
      <t>フン</t>
    </rPh>
    <rPh sb="27" eb="28">
      <t>セ</t>
    </rPh>
    <rPh sb="29" eb="30">
      <t>ア</t>
    </rPh>
    <rPh sb="36" eb="38">
      <t>トクテン</t>
    </rPh>
    <rPh sb="42" eb="43">
      <t>ツヅ</t>
    </rPh>
    <rPh sb="45" eb="46">
      <t>フン</t>
    </rPh>
    <rPh sb="48" eb="49">
      <t>フン</t>
    </rPh>
    <rPh sb="65" eb="67">
      <t>トクテン</t>
    </rPh>
    <rPh sb="68" eb="69">
      <t>カサ</t>
    </rPh>
    <rPh sb="73" eb="74">
      <t>フン</t>
    </rPh>
    <rPh sb="88" eb="89">
      <t>ワタ</t>
    </rPh>
    <rPh sb="91" eb="93">
      <t>トクテン</t>
    </rPh>
    <rPh sb="96" eb="97">
      <t>フン</t>
    </rPh>
    <rPh sb="124" eb="126">
      <t>トクテン</t>
    </rPh>
    <rPh sb="129" eb="131">
      <t>ケッカ</t>
    </rPh>
    <rPh sb="136" eb="138">
      <t>タイショウ</t>
    </rPh>
    <phoneticPr fontId="1"/>
  </si>
  <si>
    <t xml:space="preserve">昨日の晴天はどこに行ったのか朝からしとしとと小雨がぱらついていたが、試合が開始されるころからは雨足が強くなっていた。しかし、少々の雨をもろともせず、子供たちはいつも通りの動きを見せてくれた。
メﾝﾊﾞｰはｷｰﾊﾟｰがひでまさ、3ﾊﾞｯｸは中央がほまれ、左右がゆうと・あさひ、中盤は中央をてるや、左右をおうき・しゅん、ﾄｯﾌﾟをまさはるで臨んだ。
開始2分でいきなり先制された。いやなﾑｰﾄﾞが漂ったが、4分にあさひの右ｻｲﾄﾞから逆ｻｲﾄﾞへのﾛﾝｸﾞﾊﾟｽをおうきがﾍﾃﾞｨﾝｸﾞで得点し、振り出しに戻した。前半は1：1で折り返した。
</t>
    <rPh sb="0" eb="2">
      <t>サクジツ</t>
    </rPh>
    <rPh sb="3" eb="5">
      <t>セイテン</t>
    </rPh>
    <rPh sb="9" eb="10">
      <t>イ</t>
    </rPh>
    <rPh sb="14" eb="15">
      <t>アサ</t>
    </rPh>
    <rPh sb="22" eb="24">
      <t>コサメ</t>
    </rPh>
    <rPh sb="34" eb="36">
      <t>シアイ</t>
    </rPh>
    <rPh sb="37" eb="39">
      <t>カイシ</t>
    </rPh>
    <rPh sb="47" eb="48">
      <t>アメ</t>
    </rPh>
    <rPh sb="48" eb="49">
      <t>アシ</t>
    </rPh>
    <rPh sb="50" eb="51">
      <t>ツヨ</t>
    </rPh>
    <rPh sb="62" eb="64">
      <t>ショウショウ</t>
    </rPh>
    <rPh sb="65" eb="66">
      <t>アメ</t>
    </rPh>
    <rPh sb="74" eb="76">
      <t>コドモ</t>
    </rPh>
    <rPh sb="82" eb="83">
      <t>トオ</t>
    </rPh>
    <rPh sb="85" eb="86">
      <t>ウゴ</t>
    </rPh>
    <rPh sb="88" eb="89">
      <t>ミ</t>
    </rPh>
    <rPh sb="173" eb="175">
      <t>カイシ</t>
    </rPh>
    <rPh sb="176" eb="177">
      <t>フン</t>
    </rPh>
    <rPh sb="182" eb="184">
      <t>センセイ</t>
    </rPh>
    <rPh sb="196" eb="197">
      <t>タダヨ</t>
    </rPh>
    <rPh sb="202" eb="203">
      <t>フン</t>
    </rPh>
    <rPh sb="208" eb="209">
      <t>ミギ</t>
    </rPh>
    <rPh sb="215" eb="216">
      <t>ギャク</t>
    </rPh>
    <rPh sb="242" eb="244">
      <t>トクテン</t>
    </rPh>
    <rPh sb="246" eb="247">
      <t>フ</t>
    </rPh>
    <rPh sb="248" eb="249">
      <t>ダ</t>
    </rPh>
    <rPh sb="251" eb="252">
      <t>モド</t>
    </rPh>
    <rPh sb="255" eb="257">
      <t>ゼンハン</t>
    </rPh>
    <rPh sb="262" eb="263">
      <t>オ</t>
    </rPh>
    <rPh sb="264" eb="265">
      <t>カエ</t>
    </rPh>
    <phoneticPr fontId="1"/>
  </si>
  <si>
    <t>後半は10分過ぎまで双方得点なく時間が過ぎていった。均衡を破ったのは12分だった。しゅんのﾊﾟｽを受けたまさはるが見事なｺﾞｰﾙをｺﾞｰﾙ左に叩き込んだ。同12分に今度はほまれのﾊﾟｽを受けたしゅんが得点し、2点差とした。16分にはあさひのﾊﾟｽを受けたまさはるがｺﾞｰﾙ右隅に決めた。勝利に一歩近づいた一撃だった。終了近くの19分、20分にはてるやが連続得点し、6：1でﾄｰﾅﾒﾝﾄ初戦を飾った。</t>
    <rPh sb="0" eb="2">
      <t>コウハン</t>
    </rPh>
    <rPh sb="5" eb="6">
      <t>フン</t>
    </rPh>
    <rPh sb="6" eb="7">
      <t>ス</t>
    </rPh>
    <rPh sb="10" eb="12">
      <t>ソウホウ</t>
    </rPh>
    <rPh sb="12" eb="14">
      <t>トクテン</t>
    </rPh>
    <rPh sb="16" eb="18">
      <t>ジカン</t>
    </rPh>
    <rPh sb="19" eb="20">
      <t>ス</t>
    </rPh>
    <rPh sb="26" eb="28">
      <t>キンコウ</t>
    </rPh>
    <rPh sb="29" eb="30">
      <t>ヤブ</t>
    </rPh>
    <rPh sb="36" eb="37">
      <t>フン</t>
    </rPh>
    <rPh sb="49" eb="50">
      <t>ウ</t>
    </rPh>
    <rPh sb="57" eb="59">
      <t>ミゴト</t>
    </rPh>
    <rPh sb="69" eb="70">
      <t>ヒダリ</t>
    </rPh>
    <rPh sb="71" eb="72">
      <t>タタ</t>
    </rPh>
    <rPh sb="73" eb="74">
      <t>コ</t>
    </rPh>
    <rPh sb="77" eb="78">
      <t>ドウ</t>
    </rPh>
    <rPh sb="80" eb="81">
      <t>フン</t>
    </rPh>
    <rPh sb="82" eb="84">
      <t>コンド</t>
    </rPh>
    <rPh sb="93" eb="94">
      <t>ウ</t>
    </rPh>
    <rPh sb="100" eb="102">
      <t>トクテン</t>
    </rPh>
    <rPh sb="105" eb="107">
      <t>テンサ</t>
    </rPh>
    <rPh sb="113" eb="114">
      <t>フン</t>
    </rPh>
    <rPh sb="124" eb="125">
      <t>ウ</t>
    </rPh>
    <rPh sb="136" eb="137">
      <t>ミギ</t>
    </rPh>
    <rPh sb="137" eb="138">
      <t>スミ</t>
    </rPh>
    <rPh sb="139" eb="140">
      <t>キ</t>
    </rPh>
    <rPh sb="143" eb="145">
      <t>ショウリ</t>
    </rPh>
    <rPh sb="146" eb="148">
      <t>イッポ</t>
    </rPh>
    <rPh sb="148" eb="149">
      <t>チカ</t>
    </rPh>
    <rPh sb="152" eb="154">
      <t>イチゲキ</t>
    </rPh>
    <rPh sb="158" eb="160">
      <t>シュウリョウ</t>
    </rPh>
    <rPh sb="160" eb="161">
      <t>チカ</t>
    </rPh>
    <rPh sb="165" eb="166">
      <t>フン</t>
    </rPh>
    <rPh sb="169" eb="170">
      <t>フン</t>
    </rPh>
    <rPh sb="176" eb="178">
      <t>レンゾク</t>
    </rPh>
    <rPh sb="178" eb="180">
      <t>トクテン</t>
    </rPh>
    <rPh sb="192" eb="194">
      <t>ショセン</t>
    </rPh>
    <rPh sb="195" eb="196">
      <t>カザ</t>
    </rPh>
    <phoneticPr fontId="1"/>
  </si>
  <si>
    <t>メﾝﾊﾞｰはｷｰﾊﾟｰがひでまさ、3ﾊﾞｯｸは中央がほまれ、左右がゆうと・あさひ、中盤は中央をてるや、左右をおうき・しゅん、ﾄｯﾌﾟをまさはるで臨んだ。
神戸FCは、昨年11月のの全日神戸市予選決勝で顔を合わせた時とは完成度にさらに磨きがかかっていた。素早いﾄﾞﾘﾌﾞﾙ、精度の高いﾊﾟｽ廻し、ﾎﾞｰﾙｺﾝﾄﾛｰﾙ、攻撃と守備の連係、あらゆる点でﾐｽがなかった。開始6分、8分、10分に立て続けにｼｭｰﾄを打たれたが、ｷｰﾊﾟｰひでまさやてるやが窮地を救った。
それでも東舞子も反撃し、14分、17分にてるやがｼｭｰﾄを放つもわずかに外れた。前半は0：0で折り返した。</t>
    <rPh sb="77" eb="79">
      <t>コウベ</t>
    </rPh>
    <rPh sb="83" eb="85">
      <t>サクネン</t>
    </rPh>
    <rPh sb="87" eb="88">
      <t>ガツ</t>
    </rPh>
    <rPh sb="90" eb="92">
      <t>ゼンニチ</t>
    </rPh>
    <rPh sb="92" eb="95">
      <t>コウベシ</t>
    </rPh>
    <rPh sb="95" eb="97">
      <t>ヨセン</t>
    </rPh>
    <rPh sb="97" eb="99">
      <t>ケッショウ</t>
    </rPh>
    <rPh sb="100" eb="101">
      <t>カオ</t>
    </rPh>
    <rPh sb="102" eb="103">
      <t>ア</t>
    </rPh>
    <rPh sb="106" eb="107">
      <t>トキ</t>
    </rPh>
    <rPh sb="109" eb="112">
      <t>カンセイド</t>
    </rPh>
    <rPh sb="116" eb="117">
      <t>ミガ</t>
    </rPh>
    <rPh sb="126" eb="128">
      <t>スバヤ</t>
    </rPh>
    <rPh sb="136" eb="138">
      <t>セイド</t>
    </rPh>
    <rPh sb="139" eb="140">
      <t>タカ</t>
    </rPh>
    <rPh sb="144" eb="145">
      <t>マワ</t>
    </rPh>
    <rPh sb="158" eb="160">
      <t>コウゲキ</t>
    </rPh>
    <rPh sb="161" eb="163">
      <t>シュビ</t>
    </rPh>
    <rPh sb="164" eb="166">
      <t>レンケイ</t>
    </rPh>
    <rPh sb="171" eb="172">
      <t>テン</t>
    </rPh>
    <rPh sb="181" eb="183">
      <t>カイシ</t>
    </rPh>
    <rPh sb="184" eb="185">
      <t>フン</t>
    </rPh>
    <rPh sb="187" eb="188">
      <t>フン</t>
    </rPh>
    <rPh sb="191" eb="192">
      <t>フン</t>
    </rPh>
    <rPh sb="193" eb="194">
      <t>タ</t>
    </rPh>
    <rPh sb="195" eb="196">
      <t>ツヅ</t>
    </rPh>
    <rPh sb="203" eb="204">
      <t>ウ</t>
    </rPh>
    <rPh sb="223" eb="225">
      <t>キュウチ</t>
    </rPh>
    <rPh sb="226" eb="227">
      <t>スク</t>
    </rPh>
    <rPh sb="235" eb="238">
      <t>ヒガシマイコ</t>
    </rPh>
    <rPh sb="239" eb="241">
      <t>ハンゲキ</t>
    </rPh>
    <rPh sb="245" eb="246">
      <t>フン</t>
    </rPh>
    <rPh sb="249" eb="250">
      <t>フン</t>
    </rPh>
    <rPh sb="260" eb="261">
      <t>ハナ</t>
    </rPh>
    <rPh sb="267" eb="268">
      <t>ハズ</t>
    </rPh>
    <rPh sb="271" eb="273">
      <t>ゼンハン</t>
    </rPh>
    <rPh sb="278" eb="279">
      <t>オ</t>
    </rPh>
    <rPh sb="280" eb="281">
      <t>カエ</t>
    </rPh>
    <phoneticPr fontId="1"/>
  </si>
  <si>
    <t>後半3分、5分と相手の攻勢が続き、7分についに東舞子の方のわずかなほころびを突かれた。ﾄﾞﾘﾌﾞﾙで自陣ﾍﾟﾅﾙﾃｨｴﾘｱ前を横切りながらﾌﾘｰになるとｺﾞｰﾙ左隅にｼｭｰﾄを決められた。相手の攻勢はなおも続き、14分にﾐﾄﾞﾙｼｭｰﾄをひでまさがはじいたのを押し込まれ、2点目を許した。17分にもｼｭｰﾄを打たれたがひでまさが片手ではじき、失点を防いだ。</t>
    <rPh sb="0" eb="2">
      <t>コウハン</t>
    </rPh>
    <rPh sb="3" eb="4">
      <t>フン</t>
    </rPh>
    <rPh sb="6" eb="7">
      <t>フン</t>
    </rPh>
    <rPh sb="8" eb="10">
      <t>アイテ</t>
    </rPh>
    <rPh sb="11" eb="13">
      <t>コウセイ</t>
    </rPh>
    <rPh sb="14" eb="15">
      <t>ツヅ</t>
    </rPh>
    <rPh sb="18" eb="19">
      <t>フン</t>
    </rPh>
    <rPh sb="23" eb="26">
      <t>ヒガシマイコ</t>
    </rPh>
    <rPh sb="27" eb="28">
      <t>ホウ</t>
    </rPh>
    <rPh sb="38" eb="39">
      <t>ツ</t>
    </rPh>
    <rPh sb="50" eb="52">
      <t>ジジン</t>
    </rPh>
    <rPh sb="61" eb="62">
      <t>マエ</t>
    </rPh>
    <rPh sb="63" eb="65">
      <t>ヨコギ</t>
    </rPh>
    <rPh sb="80" eb="81">
      <t>ヒダリ</t>
    </rPh>
    <rPh sb="81" eb="82">
      <t>スミ</t>
    </rPh>
    <rPh sb="88" eb="89">
      <t>キ</t>
    </rPh>
    <rPh sb="94" eb="96">
      <t>アイテ</t>
    </rPh>
    <rPh sb="97" eb="99">
      <t>コウセイ</t>
    </rPh>
    <rPh sb="103" eb="104">
      <t>ツヅ</t>
    </rPh>
    <rPh sb="108" eb="109">
      <t>フン</t>
    </rPh>
    <rPh sb="130" eb="131">
      <t>オ</t>
    </rPh>
    <rPh sb="132" eb="133">
      <t>コ</t>
    </rPh>
    <rPh sb="137" eb="138">
      <t>テン</t>
    </rPh>
    <rPh sb="138" eb="139">
      <t>メ</t>
    </rPh>
    <rPh sb="140" eb="141">
      <t>ユル</t>
    </rPh>
    <rPh sb="146" eb="147">
      <t>フン</t>
    </rPh>
    <rPh sb="154" eb="155">
      <t>ウ</t>
    </rPh>
    <rPh sb="164" eb="166">
      <t>カタテ</t>
    </rPh>
    <rPh sb="171" eb="173">
      <t>シッテン</t>
    </rPh>
    <rPh sb="174" eb="175">
      <t>フセ</t>
    </rPh>
    <phoneticPr fontId="1"/>
  </si>
  <si>
    <t>後半のメﾝﾊﾞｰはｷｰﾊﾟｰがかずき、3ﾊﾞｯｸは中央がともひろ、左右がさんしろう・こうすけ、中盤は中央をしょう、左右をはじめ・あいる、ﾄｯﾌﾟをそういちろうで臨んだ。
開始早々さんしろうが持ち込んであいるにﾊﾟｽ。あいるがｼｭｰﾄしたがｺﾞｰﾙ左上角に当たって入らず。7分に相手の強ｼｭｰﾄがあったがｷｰﾊﾟｰさんしろうががっちりつかんだ。14分にはじめが左ｻｲﾄﾞから1人かわしてｼｭｰﾄしたが、ｷｰﾊﾟｰの正面だった。同14分に自陣右ｻｲﾄﾞに出た相手のｽﾙｰﾊﾟｽが通り、そのままｺﾞｰﾙｴﾘｱ右側に持ち込まれて先制された。時計を見ると残り時間は後5分弱しかない。ﾊﾗﾊﾗﾄﾞｷﾄﾞｷ、ﾊﾗﾊﾗドキドキの時間がしばらく続いた。このまま0：1で終了するかと思われたが、なんと試合終了時間とほぼ同時にともひろのｽﾙｰﾊﾟｽを受けたはじめがｺﾞｰﾙ左隅にｺﾞｰﾙを決めた。準決勝と全く同じ様な奇跡が起きた。ﾍﾞﾝﾁも父兄の方々も大歓声を上げた。</t>
    <rPh sb="85" eb="87">
      <t>カイシ</t>
    </rPh>
    <rPh sb="87" eb="89">
      <t>ソウソウ</t>
    </rPh>
    <rPh sb="95" eb="96">
      <t>モ</t>
    </rPh>
    <rPh sb="97" eb="98">
      <t>コ</t>
    </rPh>
    <rPh sb="123" eb="124">
      <t>ヒダリ</t>
    </rPh>
    <rPh sb="124" eb="125">
      <t>ウエ</t>
    </rPh>
    <rPh sb="125" eb="126">
      <t>カド</t>
    </rPh>
    <rPh sb="127" eb="128">
      <t>ア</t>
    </rPh>
    <rPh sb="131" eb="132">
      <t>ハイ</t>
    </rPh>
    <rPh sb="136" eb="137">
      <t>フン</t>
    </rPh>
    <rPh sb="138" eb="140">
      <t>アイテ</t>
    </rPh>
    <rPh sb="141" eb="142">
      <t>キョウ</t>
    </rPh>
    <rPh sb="173" eb="174">
      <t>フン</t>
    </rPh>
    <rPh sb="179" eb="180">
      <t>ヒダリ</t>
    </rPh>
    <rPh sb="187" eb="188">
      <t>ニン</t>
    </rPh>
    <rPh sb="206" eb="208">
      <t>ショウメン</t>
    </rPh>
    <rPh sb="212" eb="213">
      <t>ドウ</t>
    </rPh>
    <rPh sb="215" eb="216">
      <t>フン</t>
    </rPh>
    <rPh sb="217" eb="219">
      <t>ジジン</t>
    </rPh>
    <rPh sb="219" eb="220">
      <t>ミギ</t>
    </rPh>
    <rPh sb="225" eb="226">
      <t>デ</t>
    </rPh>
    <rPh sb="227" eb="229">
      <t>アイテ</t>
    </rPh>
    <rPh sb="237" eb="238">
      <t>トオ</t>
    </rPh>
    <rPh sb="251" eb="253">
      <t>ミギガワ</t>
    </rPh>
    <rPh sb="254" eb="255">
      <t>モ</t>
    </rPh>
    <rPh sb="256" eb="257">
      <t>コ</t>
    </rPh>
    <rPh sb="260" eb="262">
      <t>センセイ</t>
    </rPh>
    <rPh sb="266" eb="268">
      <t>トケイ</t>
    </rPh>
    <rPh sb="269" eb="270">
      <t>ミ</t>
    </rPh>
    <rPh sb="272" eb="273">
      <t>ノコ</t>
    </rPh>
    <rPh sb="274" eb="276">
      <t>ジカン</t>
    </rPh>
    <rPh sb="277" eb="278">
      <t>アト</t>
    </rPh>
    <rPh sb="279" eb="280">
      <t>フン</t>
    </rPh>
    <rPh sb="280" eb="281">
      <t>ジャク</t>
    </rPh>
    <rPh sb="306" eb="308">
      <t>ジカン</t>
    </rPh>
    <rPh sb="313" eb="314">
      <t>ツヅ</t>
    </rPh>
    <rPh sb="325" eb="327">
      <t>シュウリョウ</t>
    </rPh>
    <rPh sb="331" eb="332">
      <t>オモ</t>
    </rPh>
    <rPh sb="340" eb="342">
      <t>シアイ</t>
    </rPh>
    <rPh sb="342" eb="344">
      <t>シュウリョウ</t>
    </rPh>
    <rPh sb="344" eb="346">
      <t>ジカン</t>
    </rPh>
    <rPh sb="349" eb="351">
      <t>ドウジ</t>
    </rPh>
    <rPh sb="364" eb="365">
      <t>ウ</t>
    </rPh>
    <rPh sb="375" eb="376">
      <t>ヒダリ</t>
    </rPh>
    <rPh sb="376" eb="377">
      <t>スミ</t>
    </rPh>
    <rPh sb="383" eb="384">
      <t>キ</t>
    </rPh>
    <rPh sb="387" eb="390">
      <t>ジュンケッショウ</t>
    </rPh>
    <rPh sb="391" eb="392">
      <t>マッタ</t>
    </rPh>
    <rPh sb="393" eb="394">
      <t>オナ</t>
    </rPh>
    <rPh sb="395" eb="396">
      <t>ヨウ</t>
    </rPh>
    <rPh sb="397" eb="399">
      <t>キセキ</t>
    </rPh>
    <rPh sb="400" eb="401">
      <t>オ</t>
    </rPh>
    <rPh sb="409" eb="411">
      <t>フケイ</t>
    </rPh>
    <rPh sb="412" eb="414">
      <t>カタガタ</t>
    </rPh>
    <rPh sb="415" eb="418">
      <t>ダイカンセイ</t>
    </rPh>
    <rPh sb="419" eb="420">
      <t>ア</t>
    </rPh>
    <phoneticPr fontId="1"/>
  </si>
  <si>
    <t>後半のメﾝﾊﾞｰはｷｰﾊﾟｰがかずき、3ﾊﾞｯｸは中央がともひろ、左右がさんしろう・こうすけ、中盤は中央をしょう、左右をはじめ・あいる、ﾄｯﾌﾟをそういちろうで臨んだ。
後半2分にはじめのｺｰﾅｰｷｯｸはｷｰﾊﾟｰがはじいた。3分にはじめのﾊﾟｽをしょうがﾀﾞｲﾚｸﾄｼｭｰﾄしたがﾊﾞｰすれすれに外れた。9分のともひろのｼｭｰﾄはｷｰﾊﾟｰ正面だった。攻勢気味だったが12分に先制された。その後互角の攻防が続き19分を過ぎたところでともひろが相手陣地右ｻｲﾄﾞで粘ってｺﾞｰﾙﾗｲﾝ際でそういちろうにﾊﾟｽを渡した。残りは10秒を切っていた。そういちろうがｺﾞｰﾙﾗｲﾝ近くからｺﾞｰﾙ前にｸﾛｽを送り、これをさんしろうが合わせた。ほぼ終了時間と同時だった。ベンチも父兄の方々も大歓声を上げた。</t>
    <rPh sb="85" eb="87">
      <t>コウハン</t>
    </rPh>
    <rPh sb="88" eb="89">
      <t>フン</t>
    </rPh>
    <rPh sb="114" eb="115">
      <t>フン</t>
    </rPh>
    <rPh sb="149" eb="150">
      <t>ハズ</t>
    </rPh>
    <rPh sb="154" eb="155">
      <t>フン</t>
    </rPh>
    <rPh sb="171" eb="173">
      <t>ショウメン</t>
    </rPh>
    <rPh sb="177" eb="179">
      <t>コウセイ</t>
    </rPh>
    <rPh sb="179" eb="181">
      <t>ギミ</t>
    </rPh>
    <rPh sb="187" eb="188">
      <t>フン</t>
    </rPh>
    <rPh sb="189" eb="191">
      <t>センセイ</t>
    </rPh>
    <rPh sb="197" eb="198">
      <t>ゴ</t>
    </rPh>
    <rPh sb="198" eb="200">
      <t>ゴカク</t>
    </rPh>
    <rPh sb="201" eb="203">
      <t>コウボウ</t>
    </rPh>
    <rPh sb="204" eb="205">
      <t>ツヅ</t>
    </rPh>
    <rPh sb="208" eb="209">
      <t>フン</t>
    </rPh>
    <rPh sb="210" eb="211">
      <t>ス</t>
    </rPh>
    <rPh sb="222" eb="224">
      <t>アイテ</t>
    </rPh>
    <rPh sb="224" eb="226">
      <t>ジンチ</t>
    </rPh>
    <rPh sb="226" eb="227">
      <t>ミギ</t>
    </rPh>
    <rPh sb="232" eb="233">
      <t>ネバ</t>
    </rPh>
    <rPh sb="242" eb="243">
      <t>ギワ</t>
    </rPh>
    <rPh sb="255" eb="256">
      <t>ワタ</t>
    </rPh>
    <rPh sb="259" eb="260">
      <t>ノコ</t>
    </rPh>
    <rPh sb="264" eb="265">
      <t>ビョウ</t>
    </rPh>
    <rPh sb="266" eb="267">
      <t>キ</t>
    </rPh>
    <rPh sb="286" eb="287">
      <t>チカ</t>
    </rPh>
    <rPh sb="294" eb="295">
      <t>マエ</t>
    </rPh>
    <rPh sb="300" eb="301">
      <t>オク</t>
    </rPh>
    <rPh sb="312" eb="313">
      <t>ア</t>
    </rPh>
    <rPh sb="319" eb="321">
      <t>シュウリョウ</t>
    </rPh>
    <rPh sb="321" eb="323">
      <t>ジカン</t>
    </rPh>
    <rPh sb="324" eb="326">
      <t>ドウジ</t>
    </rPh>
    <rPh sb="334" eb="336">
      <t>フケイ</t>
    </rPh>
    <rPh sb="337" eb="339">
      <t>カタガタ</t>
    </rPh>
    <rPh sb="340" eb="343">
      <t>ダイカンセイ</t>
    </rPh>
    <rPh sb="344" eb="345">
      <t>ア</t>
    </rPh>
    <phoneticPr fontId="1"/>
  </si>
  <si>
    <t>戦評</t>
    <rPh sb="0" eb="2">
      <t>センピョウ</t>
    </rPh>
    <phoneticPr fontId="1"/>
  </si>
  <si>
    <t>ひでまさが右ｺｰﾅｰｷｯｸを蹴った。蹴られたﾎﾞｰﾙはｺﾞｰﾙの中央に構えたｷｰﾊﾟｰの頭上に飛んだ。両手を上げてｷｬｯﾁしようとしたがﾎﾞｰﾙを掴みそこなって落ちたﾎﾞｰﾙはｺﾞｰﾙに入ってしまった。もしかすると、強烈な西日に一瞬ﾎﾞｰﾙが見えなくなったのかもしれない。</t>
    <rPh sb="5" eb="6">
      <t>ミギ</t>
    </rPh>
    <rPh sb="14" eb="15">
      <t>ケ</t>
    </rPh>
    <rPh sb="18" eb="19">
      <t>ケ</t>
    </rPh>
    <rPh sb="32" eb="34">
      <t>チュウオウ</t>
    </rPh>
    <rPh sb="35" eb="36">
      <t>カマ</t>
    </rPh>
    <rPh sb="44" eb="46">
      <t>ズジョウ</t>
    </rPh>
    <rPh sb="47" eb="48">
      <t>ト</t>
    </rPh>
    <rPh sb="51" eb="53">
      <t>リョウテ</t>
    </rPh>
    <rPh sb="54" eb="55">
      <t>ア</t>
    </rPh>
    <rPh sb="73" eb="74">
      <t>ツカ</t>
    </rPh>
    <rPh sb="80" eb="81">
      <t>オト</t>
    </rPh>
    <rPh sb="93" eb="94">
      <t>ハイ</t>
    </rPh>
    <rPh sb="108" eb="110">
      <t>キョウレツ</t>
    </rPh>
    <rPh sb="111" eb="113">
      <t>ニシビ</t>
    </rPh>
    <rPh sb="114" eb="116">
      <t>イッシュン</t>
    </rPh>
    <rPh sb="121" eb="122">
      <t>ミ</t>
    </rPh>
    <phoneticPr fontId="1"/>
  </si>
  <si>
    <t>2019年度東舞子杯の試合結果</t>
    <rPh sb="4" eb="6">
      <t>ネンド</t>
    </rPh>
    <rPh sb="6" eb="7">
      <t>ヒガシ</t>
    </rPh>
    <rPh sb="7" eb="9">
      <t>マイコ</t>
    </rPh>
    <rPh sb="9" eb="10">
      <t>ハイ</t>
    </rPh>
    <rPh sb="11" eb="13">
      <t>シアイ</t>
    </rPh>
    <rPh sb="13" eb="15">
      <t>ケッカ</t>
    </rPh>
    <phoneticPr fontId="1"/>
  </si>
  <si>
    <t>玉津B</t>
  </si>
  <si>
    <t>本庄FC(TM)</t>
    <rPh sb="0" eb="2">
      <t>ホンジョウ</t>
    </rPh>
    <phoneticPr fontId="1"/>
  </si>
  <si>
    <t>△　1-1(PK　3-2)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</si>
</sst>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aaa\)"/>
    <numFmt numFmtId="177" formatCode="yy/m/d\(aaa\)"/>
    <numFmt numFmtId="178" formatCode="m/d;@"/>
    <numFmt numFmtId="179" formatCode="m/d\(aaa\)"/>
  </numFmts>
  <fonts count="18" x14ac:knownFonts="1">
    <font>
      <sz val="11"/>
      <name val="ＭＳ Ｐゴシック"/>
      <family val="3"/>
      <charset val="128"/>
    </font>
    <font>
      <sz val="6"/>
      <name val="ＭＳ Ｐゴシック"/>
      <family val="3"/>
      <charset val="128"/>
    </font>
    <font>
      <b/>
      <sz val="16"/>
      <color indexed="9"/>
      <name val="ＭＳ Ｐゴシック"/>
      <family val="3"/>
      <charset val="128"/>
    </font>
    <font>
      <sz val="8"/>
      <name val="ＭＳ Ｐゴシック"/>
      <family val="3"/>
      <charset val="128"/>
    </font>
    <font>
      <b/>
      <sz val="14"/>
      <name val="ＭＳ Ｐゴシック"/>
      <family val="3"/>
      <charset val="128"/>
    </font>
    <font>
      <sz val="11"/>
      <color indexed="9"/>
      <name val="ＭＳ Ｐゴシック"/>
      <family val="3"/>
      <charset val="128"/>
    </font>
    <font>
      <sz val="11"/>
      <color theme="0"/>
      <name val="ＭＳ Ｐゴシック"/>
      <family val="3"/>
      <charset val="128"/>
    </font>
    <font>
      <sz val="8"/>
      <color theme="0"/>
      <name val="ＭＳ Ｐゴシック"/>
      <family val="3"/>
      <charset val="128"/>
    </font>
    <font>
      <sz val="8"/>
      <color indexed="9"/>
      <name val="ＭＳ Ｐゴシック"/>
      <family val="3"/>
      <charset val="128"/>
    </font>
    <font>
      <sz val="11"/>
      <name val="ＭＳ Ｐゴシック"/>
      <family val="3"/>
      <charset val="128"/>
    </font>
    <font>
      <sz val="11"/>
      <color rgb="FFFA7D00"/>
      <name val="ＭＳ Ｐゴシック"/>
      <family val="3"/>
      <charset val="128"/>
      <scheme val="minor"/>
    </font>
    <font>
      <sz val="9"/>
      <name val="ＭＳ Ｐゴシック"/>
      <family val="3"/>
      <charset val="128"/>
    </font>
    <font>
      <sz val="9"/>
      <color indexed="9"/>
      <name val="ＭＳ Ｐゴシック"/>
      <family val="3"/>
      <charset val="128"/>
    </font>
    <font>
      <sz val="9"/>
      <color theme="0"/>
      <name val="ＭＳ Ｐゴシック"/>
      <family val="3"/>
      <charset val="128"/>
    </font>
    <font>
      <sz val="10"/>
      <name val="ＭＳ Ｐゴシック"/>
      <family val="3"/>
      <charset val="128"/>
    </font>
    <font>
      <b/>
      <sz val="11"/>
      <name val="ＭＳ Ｐゴシック"/>
      <family val="3"/>
      <charset val="128"/>
    </font>
    <font>
      <b/>
      <sz val="11"/>
      <color theme="0"/>
      <name val="ＭＳ Ｐゴシック"/>
      <family val="3"/>
      <charset val="128"/>
    </font>
    <font>
      <b/>
      <sz val="12"/>
      <name val="ＭＳ Ｐゴシック"/>
      <family val="3"/>
      <charset val="128"/>
    </font>
  </fonts>
  <fills count="15">
    <fill>
      <patternFill patternType="none"/>
    </fill>
    <fill>
      <patternFill patternType="gray125"/>
    </fill>
    <fill>
      <patternFill patternType="solid">
        <fgColor indexed="44"/>
        <bgColor indexed="64"/>
      </patternFill>
    </fill>
    <fill>
      <patternFill patternType="solid">
        <fgColor indexed="17"/>
        <bgColor indexed="64"/>
      </patternFill>
    </fill>
    <fill>
      <patternFill patternType="solid">
        <fgColor indexed="60"/>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rgb="FFFFFF00"/>
        <bgColor indexed="64"/>
      </patternFill>
    </fill>
    <fill>
      <patternFill patternType="solid">
        <fgColor theme="9" tint="-0.249977111117893"/>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rgb="FF006600"/>
        <bgColor indexed="64"/>
      </patternFill>
    </fill>
    <fill>
      <patternFill patternType="solid">
        <fgColor rgb="FFCCFFFF"/>
        <bgColor indexed="64"/>
      </patternFill>
    </fill>
    <fill>
      <patternFill patternType="solid">
        <fgColor theme="9"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top style="medium">
        <color indexed="64"/>
      </top>
      <bottom/>
      <diagonal/>
    </border>
    <border>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double">
        <color rgb="FFFF8001"/>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alignment vertical="center"/>
    </xf>
    <xf numFmtId="0" fontId="9" fillId="0" borderId="0"/>
    <xf numFmtId="0" fontId="10" fillId="0" borderId="36" applyNumberFormat="0" applyFill="0" applyAlignment="0" applyProtection="0">
      <alignment vertical="center"/>
    </xf>
  </cellStyleXfs>
  <cellXfs count="322">
    <xf numFmtId="0" fontId="0" fillId="0" borderId="0" xfId="0">
      <alignment vertical="center"/>
    </xf>
    <xf numFmtId="0" fontId="0" fillId="0" borderId="0" xfId="0" applyAlignment="1">
      <alignment horizontal="center" vertical="center"/>
    </xf>
    <xf numFmtId="0" fontId="0" fillId="2" borderId="3" xfId="0" applyFill="1" applyBorder="1" applyAlignment="1">
      <alignment horizontal="center" vertical="center" shrinkToFit="1"/>
    </xf>
    <xf numFmtId="0" fontId="0" fillId="5" borderId="8" xfId="0" applyFill="1" applyBorder="1" applyAlignment="1">
      <alignment horizontal="left" vertical="top" wrapText="1"/>
    </xf>
    <xf numFmtId="0" fontId="0" fillId="0" borderId="0" xfId="0" applyAlignment="1">
      <alignment vertical="center" shrinkToFit="1"/>
    </xf>
    <xf numFmtId="178" fontId="0" fillId="0" borderId="0" xfId="0" applyNumberFormat="1" applyAlignment="1">
      <alignment horizontal="center" vertical="center" shrinkToFit="1"/>
    </xf>
    <xf numFmtId="178" fontId="0" fillId="5" borderId="35" xfId="0" applyNumberFormat="1" applyFill="1" applyBorder="1" applyAlignment="1">
      <alignment horizontal="center" vertical="center" shrinkToFit="1"/>
    </xf>
    <xf numFmtId="0" fontId="0" fillId="5" borderId="1" xfId="0" applyFill="1" applyBorder="1" applyAlignment="1">
      <alignment horizontal="center" vertical="center"/>
    </xf>
    <xf numFmtId="0" fontId="0" fillId="0" borderId="0" xfId="0" applyAlignment="1">
      <alignment vertical="top" wrapText="1"/>
    </xf>
    <xf numFmtId="0" fontId="8" fillId="10" borderId="17" xfId="0" applyFont="1" applyFill="1" applyBorder="1" applyAlignment="1">
      <alignment horizontal="center" vertical="center" shrinkToFit="1"/>
    </xf>
    <xf numFmtId="0" fontId="8" fillId="8" borderId="18" xfId="0" applyFont="1" applyFill="1" applyBorder="1" applyAlignment="1">
      <alignment horizontal="center" vertical="center" shrinkToFit="1"/>
    </xf>
    <xf numFmtId="0" fontId="11" fillId="0" borderId="0" xfId="0" applyFont="1" applyAlignment="1">
      <alignment horizontal="left" vertical="center"/>
    </xf>
    <xf numFmtId="0" fontId="6" fillId="9" borderId="6" xfId="0" applyFont="1" applyFill="1" applyBorder="1" applyAlignment="1">
      <alignment horizontal="center" vertical="center"/>
    </xf>
    <xf numFmtId="0" fontId="6" fillId="11" borderId="6" xfId="0" applyFont="1" applyFill="1" applyBorder="1" applyAlignment="1">
      <alignment horizontal="center" vertical="center"/>
    </xf>
    <xf numFmtId="0" fontId="6" fillId="12" borderId="7" xfId="0" applyFont="1" applyFill="1" applyBorder="1" applyAlignment="1">
      <alignment horizontal="center" vertical="center"/>
    </xf>
    <xf numFmtId="0" fontId="13" fillId="9" borderId="27" xfId="0" applyFont="1" applyFill="1" applyBorder="1" applyAlignment="1">
      <alignment horizontal="center" vertical="center"/>
    </xf>
    <xf numFmtId="0" fontId="0" fillId="2" borderId="13" xfId="0" applyFill="1" applyBorder="1" applyAlignment="1">
      <alignment horizontal="center" vertical="center" shrinkToFit="1"/>
    </xf>
    <xf numFmtId="0" fontId="3" fillId="2" borderId="14" xfId="0" applyFont="1" applyFill="1" applyBorder="1" applyAlignment="1">
      <alignment horizontal="center" vertical="center" shrinkToFit="1"/>
    </xf>
    <xf numFmtId="176" fontId="0" fillId="0" borderId="0" xfId="0" applyNumberFormat="1" applyAlignment="1">
      <alignment horizontal="center" vertical="top"/>
    </xf>
    <xf numFmtId="177" fontId="0" fillId="0" borderId="0" xfId="0" applyNumberFormat="1" applyAlignment="1">
      <alignment horizontal="center" vertical="top"/>
    </xf>
    <xf numFmtId="0" fontId="0" fillId="0" borderId="0" xfId="0" applyAlignment="1">
      <alignment vertical="top"/>
    </xf>
    <xf numFmtId="0" fontId="0" fillId="0" borderId="0" xfId="0" applyNumberFormat="1" applyAlignment="1">
      <alignment horizontal="center" vertical="top"/>
    </xf>
    <xf numFmtId="0" fontId="0" fillId="0" borderId="0" xfId="0" applyAlignment="1">
      <alignment horizontal="center" vertical="top"/>
    </xf>
    <xf numFmtId="0" fontId="0" fillId="5" borderId="5" xfId="0" applyFill="1" applyBorder="1" applyAlignment="1">
      <alignment horizontal="left" vertical="top" wrapText="1"/>
    </xf>
    <xf numFmtId="0" fontId="14" fillId="5" borderId="9" xfId="0" applyFont="1" applyFill="1" applyBorder="1" applyAlignment="1">
      <alignment horizontal="left" vertical="top" wrapText="1"/>
    </xf>
    <xf numFmtId="0" fontId="0" fillId="5" borderId="0" xfId="0" applyFill="1" applyBorder="1" applyAlignment="1">
      <alignment vertical="top"/>
    </xf>
    <xf numFmtId="0" fontId="14" fillId="5" borderId="1" xfId="0" applyFont="1" applyFill="1" applyBorder="1" applyAlignment="1">
      <alignment horizontal="left" vertical="top" wrapText="1"/>
    </xf>
    <xf numFmtId="0" fontId="0" fillId="5" borderId="26" xfId="0" applyFill="1" applyBorder="1" applyAlignment="1">
      <alignment vertical="top"/>
    </xf>
    <xf numFmtId="0" fontId="0" fillId="5" borderId="19" xfId="0" applyFill="1" applyBorder="1" applyAlignment="1">
      <alignment vertical="top"/>
    </xf>
    <xf numFmtId="0" fontId="0" fillId="5" borderId="22" xfId="0" applyFill="1" applyBorder="1" applyAlignment="1">
      <alignment vertical="top"/>
    </xf>
    <xf numFmtId="0" fontId="0" fillId="5" borderId="25" xfId="0" applyFill="1" applyBorder="1" applyAlignment="1">
      <alignment vertical="top"/>
    </xf>
    <xf numFmtId="0" fontId="0" fillId="5" borderId="20" xfId="0" applyFill="1" applyBorder="1" applyAlignment="1">
      <alignment vertical="top"/>
    </xf>
    <xf numFmtId="0" fontId="12" fillId="4" borderId="1" xfId="0" applyFont="1" applyFill="1" applyBorder="1" applyAlignment="1">
      <alignment horizontal="center" vertical="center" shrinkToFit="1"/>
    </xf>
    <xf numFmtId="0" fontId="12" fillId="3" borderId="1" xfId="0" applyFont="1" applyFill="1" applyBorder="1" applyAlignment="1">
      <alignment horizontal="center" vertical="center" shrinkToFit="1"/>
    </xf>
    <xf numFmtId="0" fontId="5" fillId="10" borderId="1" xfId="0" applyFont="1" applyFill="1" applyBorder="1" applyAlignment="1">
      <alignment horizontal="center" vertical="center" shrinkToFit="1"/>
    </xf>
    <xf numFmtId="0" fontId="5" fillId="8" borderId="1"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12" fillId="4" borderId="11" xfId="0" applyFont="1" applyFill="1" applyBorder="1" applyAlignment="1">
      <alignment horizontal="center" vertical="center" shrinkToFit="1"/>
    </xf>
    <xf numFmtId="0" fontId="0" fillId="0" borderId="0" xfId="0" applyFill="1">
      <alignment vertical="center"/>
    </xf>
    <xf numFmtId="0" fontId="0" fillId="5" borderId="21" xfId="0" applyFill="1" applyBorder="1" applyAlignment="1">
      <alignment horizontal="center" vertical="top"/>
    </xf>
    <xf numFmtId="0" fontId="0" fillId="5" borderId="26" xfId="0" applyFill="1" applyBorder="1" applyAlignment="1">
      <alignment horizontal="center" vertical="top"/>
    </xf>
    <xf numFmtId="0" fontId="0" fillId="5" borderId="22" xfId="0" applyFill="1" applyBorder="1" applyAlignment="1">
      <alignment horizontal="center" vertical="top"/>
    </xf>
    <xf numFmtId="0" fontId="0" fillId="5" borderId="23" xfId="0" applyFill="1" applyBorder="1" applyAlignment="1">
      <alignment horizontal="center" vertical="top"/>
    </xf>
    <xf numFmtId="0" fontId="0" fillId="5" borderId="19" xfId="0" applyFill="1" applyBorder="1" applyAlignment="1">
      <alignment horizontal="center" vertical="top"/>
    </xf>
    <xf numFmtId="0" fontId="0" fillId="5" borderId="20" xfId="0" applyFill="1" applyBorder="1" applyAlignment="1">
      <alignment horizontal="center" vertical="top"/>
    </xf>
    <xf numFmtId="0" fontId="0" fillId="5" borderId="5" xfId="0" applyFill="1" applyBorder="1" applyAlignment="1">
      <alignment horizontal="center" vertical="top" wrapText="1"/>
    </xf>
    <xf numFmtId="0" fontId="0" fillId="5" borderId="24" xfId="0" applyFill="1" applyBorder="1" applyAlignment="1">
      <alignment horizontal="center" vertical="top"/>
    </xf>
    <xf numFmtId="177" fontId="6" fillId="6" borderId="13" xfId="0" applyNumberFormat="1" applyFont="1" applyFill="1" applyBorder="1" applyAlignment="1">
      <alignment horizontal="center" vertical="top"/>
    </xf>
    <xf numFmtId="0" fontId="6" fillId="6" borderId="13" xfId="0" applyFont="1" applyFill="1" applyBorder="1" applyAlignment="1">
      <alignment horizontal="center" vertical="top"/>
    </xf>
    <xf numFmtId="0" fontId="6" fillId="6" borderId="18" xfId="0" applyFont="1" applyFill="1" applyBorder="1" applyAlignment="1">
      <alignment horizontal="center" vertical="top"/>
    </xf>
    <xf numFmtId="0" fontId="6" fillId="6" borderId="28" xfId="0" applyFont="1" applyFill="1" applyBorder="1" applyAlignment="1">
      <alignment horizontal="center" vertical="top" wrapText="1"/>
    </xf>
    <xf numFmtId="177" fontId="6" fillId="6" borderId="5" xfId="0" applyNumberFormat="1" applyFont="1" applyFill="1" applyBorder="1" applyAlignment="1">
      <alignment horizontal="center" vertical="top"/>
    </xf>
    <xf numFmtId="0" fontId="6" fillId="6" borderId="5" xfId="0" applyFont="1" applyFill="1" applyBorder="1" applyAlignment="1">
      <alignment horizontal="center" vertical="top" wrapText="1"/>
    </xf>
    <xf numFmtId="0" fontId="6" fillId="6" borderId="5" xfId="0" applyFont="1" applyFill="1" applyBorder="1" applyAlignment="1">
      <alignment horizontal="center" vertical="top"/>
    </xf>
    <xf numFmtId="0" fontId="6" fillId="6" borderId="30" xfId="0" applyFont="1" applyFill="1" applyBorder="1" applyAlignment="1">
      <alignment horizontal="center" vertical="top"/>
    </xf>
    <xf numFmtId="177" fontId="6" fillId="6" borderId="9" xfId="0" applyNumberFormat="1" applyFont="1" applyFill="1" applyBorder="1" applyAlignment="1">
      <alignment horizontal="center" vertical="top"/>
    </xf>
    <xf numFmtId="0" fontId="6" fillId="6" borderId="9" xfId="0" applyFont="1" applyFill="1" applyBorder="1" applyAlignment="1">
      <alignment horizontal="center" vertical="top"/>
    </xf>
    <xf numFmtId="0" fontId="6" fillId="6" borderId="13" xfId="0" applyFont="1" applyFill="1" applyBorder="1" applyAlignment="1">
      <alignment horizontal="center" vertical="top" wrapText="1"/>
    </xf>
    <xf numFmtId="0" fontId="0" fillId="5" borderId="3" xfId="0" applyFill="1" applyBorder="1" applyAlignment="1">
      <alignment horizontal="center" vertical="center"/>
    </xf>
    <xf numFmtId="0" fontId="14" fillId="5" borderId="3" xfId="0" applyFont="1" applyFill="1" applyBorder="1" applyAlignment="1">
      <alignment horizontal="left" vertical="top" wrapText="1"/>
    </xf>
    <xf numFmtId="0" fontId="0" fillId="5" borderId="1" xfId="0" applyFill="1" applyBorder="1" applyAlignment="1">
      <alignment horizontal="left" vertical="top" wrapText="1"/>
    </xf>
    <xf numFmtId="0" fontId="0" fillId="5" borderId="0" xfId="0" applyFill="1" applyBorder="1" applyAlignment="1">
      <alignment horizontal="center" vertical="top"/>
    </xf>
    <xf numFmtId="0" fontId="14" fillId="5" borderId="8" xfId="0" applyFont="1" applyFill="1" applyBorder="1" applyAlignment="1">
      <alignment horizontal="left" vertical="top" wrapText="1"/>
    </xf>
    <xf numFmtId="178" fontId="0" fillId="5" borderId="33" xfId="0" applyNumberFormat="1" applyFill="1" applyBorder="1" applyAlignment="1">
      <alignment horizontal="center" vertical="center" shrinkToFit="1"/>
    </xf>
    <xf numFmtId="0" fontId="0" fillId="5" borderId="4" xfId="0" applyFill="1" applyBorder="1" applyAlignment="1">
      <alignment horizontal="left" vertical="top" wrapText="1"/>
    </xf>
    <xf numFmtId="178" fontId="0" fillId="5" borderId="34" xfId="0" applyNumberFormat="1" applyFill="1" applyBorder="1" applyAlignment="1">
      <alignment horizontal="center" vertical="center" shrinkToFit="1"/>
    </xf>
    <xf numFmtId="0" fontId="14" fillId="5" borderId="6" xfId="0" applyFont="1" applyFill="1" applyBorder="1" applyAlignment="1">
      <alignment horizontal="left" vertical="top" wrapText="1"/>
    </xf>
    <xf numFmtId="0" fontId="12" fillId="10" borderId="39" xfId="0" applyFont="1" applyFill="1" applyBorder="1" applyAlignment="1">
      <alignment horizontal="center" vertical="center" shrinkToFit="1"/>
    </xf>
    <xf numFmtId="0" fontId="12" fillId="8" borderId="40" xfId="0" applyFont="1" applyFill="1" applyBorder="1" applyAlignment="1">
      <alignment horizontal="center" vertical="center" shrinkToFit="1"/>
    </xf>
    <xf numFmtId="0" fontId="0" fillId="5" borderId="14" xfId="0" applyFill="1" applyBorder="1" applyAlignment="1">
      <alignment horizontal="center" vertical="center"/>
    </xf>
    <xf numFmtId="0" fontId="0" fillId="5" borderId="5" xfId="0" applyFill="1" applyBorder="1" applyAlignment="1">
      <alignment horizontal="center" vertical="center"/>
    </xf>
    <xf numFmtId="0" fontId="0" fillId="5" borderId="9" xfId="0" applyFill="1" applyBorder="1" applyAlignment="1">
      <alignment horizontal="center" vertical="center"/>
    </xf>
    <xf numFmtId="0" fontId="0" fillId="5" borderId="8" xfId="0" applyFill="1" applyBorder="1" applyAlignment="1">
      <alignment horizontal="center" vertical="center"/>
    </xf>
    <xf numFmtId="0" fontId="0" fillId="5" borderId="13" xfId="0" applyFill="1" applyBorder="1" applyAlignment="1">
      <alignment horizontal="center" vertical="center"/>
    </xf>
    <xf numFmtId="0" fontId="6" fillId="6" borderId="27" xfId="0" applyFont="1" applyFill="1" applyBorder="1" applyAlignment="1">
      <alignment horizontal="center" vertical="top" wrapText="1"/>
    </xf>
    <xf numFmtId="0" fontId="6" fillId="6" borderId="17" xfId="0" applyFont="1" applyFill="1" applyBorder="1" applyAlignment="1">
      <alignment horizontal="center" vertical="top" wrapText="1"/>
    </xf>
    <xf numFmtId="0" fontId="6" fillId="6" borderId="29" xfId="0" applyFont="1" applyFill="1" applyBorder="1" applyAlignment="1">
      <alignment horizontal="center" vertical="top" wrapText="1"/>
    </xf>
    <xf numFmtId="0" fontId="6" fillId="6" borderId="18" xfId="0" applyFont="1" applyFill="1" applyBorder="1" applyAlignment="1">
      <alignment horizontal="center" vertical="top" wrapText="1"/>
    </xf>
    <xf numFmtId="178" fontId="0" fillId="5" borderId="37" xfId="0" applyNumberFormat="1" applyFill="1" applyBorder="1" applyAlignment="1">
      <alignment horizontal="center" vertical="center" shrinkToFit="1"/>
    </xf>
    <xf numFmtId="178" fontId="0" fillId="5" borderId="32" xfId="0" applyNumberFormat="1" applyFill="1" applyBorder="1" applyAlignment="1">
      <alignment horizontal="center" vertical="center" shrinkToFit="1"/>
    </xf>
    <xf numFmtId="178" fontId="0" fillId="5" borderId="31" xfId="0" applyNumberFormat="1" applyFill="1" applyBorder="1" applyAlignment="1">
      <alignment horizontal="center" vertical="center" shrinkToFit="1"/>
    </xf>
    <xf numFmtId="0" fontId="0" fillId="5" borderId="9" xfId="0" applyFill="1" applyBorder="1" applyAlignment="1">
      <alignment horizontal="center" vertical="top" wrapText="1"/>
    </xf>
    <xf numFmtId="0" fontId="0" fillId="5" borderId="13" xfId="0" applyFill="1" applyBorder="1" applyAlignment="1">
      <alignment horizontal="center" vertical="top" wrapText="1"/>
    </xf>
    <xf numFmtId="0" fontId="14" fillId="5" borderId="14" xfId="0" applyFont="1" applyFill="1" applyBorder="1" applyAlignment="1">
      <alignment horizontal="left" vertical="top" wrapText="1"/>
    </xf>
    <xf numFmtId="0" fontId="0" fillId="5" borderId="6" xfId="0" applyFill="1" applyBorder="1" applyAlignment="1">
      <alignment horizontal="center" vertical="center"/>
    </xf>
    <xf numFmtId="0" fontId="0" fillId="5" borderId="13" xfId="0" applyFill="1" applyBorder="1" applyAlignment="1">
      <alignment horizontal="center" vertical="top" wrapText="1"/>
    </xf>
    <xf numFmtId="0" fontId="0" fillId="5" borderId="9" xfId="0" applyFill="1" applyBorder="1" applyAlignment="1">
      <alignment horizontal="center" vertical="top" wrapText="1"/>
    </xf>
    <xf numFmtId="0" fontId="6" fillId="6" borderId="29" xfId="0" applyFont="1" applyFill="1" applyBorder="1" applyAlignment="1">
      <alignment horizontal="center" vertical="top" wrapText="1"/>
    </xf>
    <xf numFmtId="0" fontId="6" fillId="6" borderId="18" xfId="0" applyFont="1" applyFill="1" applyBorder="1" applyAlignment="1">
      <alignment horizontal="center" vertical="top" wrapText="1"/>
    </xf>
    <xf numFmtId="0" fontId="6" fillId="6" borderId="27" xfId="0" applyFont="1" applyFill="1" applyBorder="1" applyAlignment="1">
      <alignment horizontal="center" vertical="top" wrapText="1"/>
    </xf>
    <xf numFmtId="0" fontId="6" fillId="6" borderId="17" xfId="0" applyFont="1" applyFill="1" applyBorder="1" applyAlignment="1">
      <alignment horizontal="center" vertical="top" wrapText="1"/>
    </xf>
    <xf numFmtId="0" fontId="6" fillId="6" borderId="9" xfId="0" applyFont="1" applyFill="1" applyBorder="1" applyAlignment="1">
      <alignment horizontal="center" vertical="top" wrapText="1"/>
    </xf>
    <xf numFmtId="0" fontId="6" fillId="6" borderId="13" xfId="0" applyFont="1" applyFill="1" applyBorder="1" applyAlignment="1">
      <alignment horizontal="center" vertical="top" wrapText="1"/>
    </xf>
    <xf numFmtId="0" fontId="0" fillId="5" borderId="22" xfId="0" applyFill="1" applyBorder="1" applyAlignment="1">
      <alignment horizontal="left" vertical="top" wrapText="1"/>
    </xf>
    <xf numFmtId="0" fontId="6" fillId="6" borderId="13" xfId="0" applyFont="1" applyFill="1" applyBorder="1" applyAlignment="1">
      <alignment horizontal="center" vertical="top" wrapText="1"/>
    </xf>
    <xf numFmtId="0" fontId="0" fillId="5" borderId="8" xfId="0" applyFill="1" applyBorder="1" applyAlignment="1">
      <alignment horizontal="center" vertical="center"/>
    </xf>
    <xf numFmtId="0" fontId="6" fillId="6" borderId="17" xfId="0" applyFont="1" applyFill="1" applyBorder="1" applyAlignment="1">
      <alignment horizontal="center" vertical="top" wrapText="1"/>
    </xf>
    <xf numFmtId="0" fontId="0" fillId="5" borderId="13" xfId="0" applyFill="1" applyBorder="1" applyAlignment="1">
      <alignment horizontal="center" vertical="top" wrapText="1"/>
    </xf>
    <xf numFmtId="178" fontId="0" fillId="5" borderId="37" xfId="0" applyNumberFormat="1" applyFill="1" applyBorder="1" applyAlignment="1">
      <alignment horizontal="center" vertical="center" shrinkToFit="1"/>
    </xf>
    <xf numFmtId="0" fontId="0" fillId="13" borderId="21" xfId="0" applyFill="1" applyBorder="1" applyAlignment="1">
      <alignment horizontal="center" vertical="top"/>
    </xf>
    <xf numFmtId="0" fontId="0" fillId="13" borderId="23" xfId="0" applyFill="1" applyBorder="1" applyAlignment="1">
      <alignment horizontal="center" vertical="top"/>
    </xf>
    <xf numFmtId="0" fontId="0" fillId="13" borderId="9" xfId="0" applyFill="1" applyBorder="1" applyAlignment="1">
      <alignment horizontal="center" vertical="top" wrapText="1"/>
    </xf>
    <xf numFmtId="0" fontId="0" fillId="13" borderId="24" xfId="0" applyFill="1" applyBorder="1" applyAlignment="1">
      <alignment horizontal="center" vertical="top"/>
    </xf>
    <xf numFmtId="0" fontId="0" fillId="13" borderId="9" xfId="0" applyFill="1" applyBorder="1" applyAlignment="1">
      <alignment horizontal="center" vertical="center"/>
    </xf>
    <xf numFmtId="0" fontId="0" fillId="13" borderId="3" xfId="0" applyFill="1" applyBorder="1" applyAlignment="1">
      <alignment horizontal="center" vertical="center"/>
    </xf>
    <xf numFmtId="0" fontId="14" fillId="13" borderId="3" xfId="0" applyFont="1" applyFill="1" applyBorder="1" applyAlignment="1">
      <alignment horizontal="left" vertical="top" wrapText="1"/>
    </xf>
    <xf numFmtId="0" fontId="0" fillId="13" borderId="4" xfId="0" applyFill="1" applyBorder="1" applyAlignment="1">
      <alignment horizontal="left" vertical="top" wrapText="1"/>
    </xf>
    <xf numFmtId="178" fontId="0" fillId="13" borderId="33" xfId="0" applyNumberFormat="1" applyFill="1" applyBorder="1" applyAlignment="1">
      <alignment horizontal="center" vertical="center" shrinkToFit="1"/>
    </xf>
    <xf numFmtId="0" fontId="0" fillId="13" borderId="26" xfId="0" applyFill="1" applyBorder="1" applyAlignment="1">
      <alignment horizontal="center" vertical="top"/>
    </xf>
    <xf numFmtId="0" fontId="0" fillId="13" borderId="19" xfId="0" applyFill="1" applyBorder="1" applyAlignment="1">
      <alignment horizontal="center" vertical="top"/>
    </xf>
    <xf numFmtId="0" fontId="0" fillId="13" borderId="13" xfId="0" applyFill="1" applyBorder="1" applyAlignment="1">
      <alignment horizontal="center" vertical="top" wrapText="1"/>
    </xf>
    <xf numFmtId="0" fontId="0" fillId="13" borderId="26" xfId="0" applyFill="1" applyBorder="1" applyAlignment="1">
      <alignment vertical="top"/>
    </xf>
    <xf numFmtId="0" fontId="0" fillId="13" borderId="0" xfId="0" applyFill="1" applyBorder="1" applyAlignment="1">
      <alignment vertical="top"/>
    </xf>
    <xf numFmtId="0" fontId="0" fillId="13" borderId="19" xfId="0" applyFill="1" applyBorder="1" applyAlignment="1">
      <alignment vertical="top"/>
    </xf>
    <xf numFmtId="0" fontId="0" fillId="13" borderId="8" xfId="0" applyFill="1" applyBorder="1" applyAlignment="1">
      <alignment horizontal="center" vertical="center"/>
    </xf>
    <xf numFmtId="0" fontId="0" fillId="13" borderId="8" xfId="0" applyFill="1" applyBorder="1" applyAlignment="1">
      <alignment horizontal="left" vertical="top" wrapText="1"/>
    </xf>
    <xf numFmtId="178" fontId="0" fillId="13" borderId="35" xfId="0" applyNumberFormat="1" applyFill="1" applyBorder="1" applyAlignment="1">
      <alignment horizontal="center" vertical="center" shrinkToFit="1"/>
    </xf>
    <xf numFmtId="0" fontId="0" fillId="13" borderId="22" xfId="0" applyFill="1" applyBorder="1" applyAlignment="1">
      <alignment horizontal="center" vertical="top"/>
    </xf>
    <xf numFmtId="0" fontId="0" fillId="13" borderId="20" xfId="0" applyFill="1" applyBorder="1" applyAlignment="1">
      <alignment horizontal="center" vertical="top"/>
    </xf>
    <xf numFmtId="0" fontId="0" fillId="13" borderId="5" xfId="0" applyFill="1" applyBorder="1" applyAlignment="1">
      <alignment horizontal="center" vertical="top" wrapText="1"/>
    </xf>
    <xf numFmtId="0" fontId="0" fillId="13" borderId="22" xfId="0" applyFill="1" applyBorder="1" applyAlignment="1">
      <alignment vertical="top"/>
    </xf>
    <xf numFmtId="0" fontId="0" fillId="13" borderId="25" xfId="0" applyFill="1" applyBorder="1" applyAlignment="1">
      <alignment vertical="top"/>
    </xf>
    <xf numFmtId="0" fontId="0" fillId="13" borderId="20" xfId="0" applyFill="1" applyBorder="1" applyAlignment="1">
      <alignment vertical="top"/>
    </xf>
    <xf numFmtId="0" fontId="0" fillId="13" borderId="5" xfId="0" applyFill="1" applyBorder="1" applyAlignment="1">
      <alignment horizontal="center" vertical="center"/>
    </xf>
    <xf numFmtId="0" fontId="0" fillId="13" borderId="5" xfId="0" applyFill="1" applyBorder="1" applyAlignment="1">
      <alignment horizontal="left" vertical="top" wrapText="1"/>
    </xf>
    <xf numFmtId="178" fontId="0" fillId="13" borderId="34" xfId="0" applyNumberFormat="1" applyFill="1" applyBorder="1" applyAlignment="1">
      <alignment horizontal="center" vertical="center" shrinkToFit="1"/>
    </xf>
    <xf numFmtId="0" fontId="0" fillId="13" borderId="13" xfId="0" applyFill="1" applyBorder="1" applyAlignment="1">
      <alignment horizontal="center" vertical="center"/>
    </xf>
    <xf numFmtId="0" fontId="14" fillId="13" borderId="9" xfId="0" applyFont="1" applyFill="1" applyBorder="1" applyAlignment="1">
      <alignment horizontal="left" vertical="top" wrapText="1"/>
    </xf>
    <xf numFmtId="0" fontId="0" fillId="13" borderId="1" xfId="0" applyFill="1" applyBorder="1" applyAlignment="1">
      <alignment horizontal="center" vertical="center"/>
    </xf>
    <xf numFmtId="0" fontId="0" fillId="13" borderId="1" xfId="0" applyFill="1" applyBorder="1" applyAlignment="1">
      <alignment horizontal="left" vertical="top" wrapText="1"/>
    </xf>
    <xf numFmtId="0" fontId="0" fillId="13" borderId="6" xfId="0" applyFill="1" applyBorder="1" applyAlignment="1">
      <alignment horizontal="center" vertical="center"/>
    </xf>
    <xf numFmtId="0" fontId="0" fillId="13" borderId="22" xfId="0" applyFill="1" applyBorder="1" applyAlignment="1">
      <alignment horizontal="left" vertical="top" wrapText="1"/>
    </xf>
    <xf numFmtId="178" fontId="0" fillId="13" borderId="31" xfId="0" applyNumberFormat="1" applyFill="1" applyBorder="1" applyAlignment="1">
      <alignment horizontal="center" vertical="center" shrinkToFit="1"/>
    </xf>
    <xf numFmtId="0" fontId="0" fillId="13" borderId="0" xfId="0" applyFill="1" applyBorder="1" applyAlignment="1">
      <alignment horizontal="center" vertical="top"/>
    </xf>
    <xf numFmtId="0" fontId="14" fillId="13" borderId="8" xfId="0" applyFont="1" applyFill="1" applyBorder="1" applyAlignment="1">
      <alignment horizontal="left" vertical="top" wrapText="1"/>
    </xf>
    <xf numFmtId="0" fontId="0" fillId="13" borderId="30" xfId="0" applyFill="1" applyBorder="1" applyAlignment="1">
      <alignment horizontal="left" vertical="top" wrapText="1"/>
    </xf>
    <xf numFmtId="178" fontId="0" fillId="13" borderId="32" xfId="0" applyNumberFormat="1" applyFill="1" applyBorder="1" applyAlignment="1">
      <alignment horizontal="center" vertical="center" shrinkToFit="1"/>
    </xf>
    <xf numFmtId="0" fontId="0" fillId="13" borderId="21" xfId="0" applyFill="1" applyBorder="1" applyAlignment="1">
      <alignment horizontal="center" vertical="top" wrapText="1"/>
    </xf>
    <xf numFmtId="0" fontId="0" fillId="13" borderId="24" xfId="0" applyFill="1" applyBorder="1" applyAlignment="1">
      <alignment horizontal="center" vertical="top" wrapText="1"/>
    </xf>
    <xf numFmtId="0" fontId="0" fillId="13" borderId="0" xfId="0" applyFill="1" applyBorder="1" applyAlignment="1">
      <alignment horizontal="center" vertical="top" wrapText="1"/>
    </xf>
    <xf numFmtId="178" fontId="0" fillId="13" borderId="37" xfId="0" applyNumberFormat="1" applyFill="1" applyBorder="1" applyAlignment="1">
      <alignment horizontal="center" vertical="center" shrinkToFit="1"/>
    </xf>
    <xf numFmtId="0" fontId="0" fillId="13" borderId="26" xfId="0" applyFill="1" applyBorder="1" applyAlignment="1">
      <alignment horizontal="center"/>
    </xf>
    <xf numFmtId="0" fontId="0" fillId="13" borderId="26" xfId="0" applyFill="1" applyBorder="1" applyAlignment="1">
      <alignment horizontal="center" vertical="top" wrapText="1"/>
    </xf>
    <xf numFmtId="0" fontId="0" fillId="13" borderId="19" xfId="0" applyFill="1" applyBorder="1" applyAlignment="1">
      <alignment horizontal="center" vertical="top" wrapText="1"/>
    </xf>
    <xf numFmtId="0" fontId="0" fillId="13" borderId="13" xfId="0" applyFill="1" applyBorder="1" applyAlignment="1">
      <alignment horizontal="center" vertical="center" wrapText="1"/>
    </xf>
    <xf numFmtId="0" fontId="0" fillId="13" borderId="13" xfId="0" applyFill="1" applyBorder="1" applyAlignment="1">
      <alignment horizontal="left" vertical="top" wrapText="1"/>
    </xf>
    <xf numFmtId="0" fontId="0" fillId="13" borderId="18" xfId="0" applyFill="1" applyBorder="1" applyAlignment="1">
      <alignment horizontal="left" vertical="top" wrapText="1"/>
    </xf>
    <xf numFmtId="0" fontId="0" fillId="13" borderId="43" xfId="0" applyFill="1" applyBorder="1" applyAlignment="1">
      <alignment vertical="top"/>
    </xf>
    <xf numFmtId="0" fontId="0" fillId="13" borderId="44" xfId="0" applyFill="1" applyBorder="1" applyAlignment="1">
      <alignment vertical="top"/>
    </xf>
    <xf numFmtId="0" fontId="0" fillId="13" borderId="45" xfId="0" applyFill="1" applyBorder="1" applyAlignment="1">
      <alignment vertical="top"/>
    </xf>
    <xf numFmtId="0" fontId="0" fillId="13" borderId="1" xfId="0" applyFill="1" applyBorder="1" applyAlignment="1">
      <alignment horizontal="center" vertical="center" wrapText="1"/>
    </xf>
    <xf numFmtId="0" fontId="0" fillId="14" borderId="21" xfId="0" applyFill="1" applyBorder="1" applyAlignment="1">
      <alignment horizontal="center" vertical="top"/>
    </xf>
    <xf numFmtId="0" fontId="0" fillId="14" borderId="23" xfId="0" applyFill="1" applyBorder="1" applyAlignment="1">
      <alignment horizontal="center" vertical="top"/>
    </xf>
    <xf numFmtId="0" fontId="0" fillId="14" borderId="9" xfId="0" applyFill="1" applyBorder="1" applyAlignment="1">
      <alignment horizontal="center" vertical="top" wrapText="1"/>
    </xf>
    <xf numFmtId="0" fontId="0" fillId="14" borderId="24" xfId="0" applyFill="1" applyBorder="1" applyAlignment="1">
      <alignment horizontal="center" vertical="top"/>
    </xf>
    <xf numFmtId="0" fontId="0" fillId="14" borderId="9" xfId="0" applyFill="1" applyBorder="1" applyAlignment="1">
      <alignment horizontal="center" vertical="center"/>
    </xf>
    <xf numFmtId="0" fontId="14" fillId="14" borderId="9" xfId="0" applyFont="1" applyFill="1" applyBorder="1" applyAlignment="1">
      <alignment horizontal="left" vertical="top" wrapText="1"/>
    </xf>
    <xf numFmtId="0" fontId="0" fillId="14" borderId="4" xfId="0" applyFill="1" applyBorder="1" applyAlignment="1">
      <alignment horizontal="left" vertical="top" wrapText="1"/>
    </xf>
    <xf numFmtId="178" fontId="0" fillId="14" borderId="33" xfId="0" applyNumberFormat="1" applyFill="1" applyBorder="1" applyAlignment="1">
      <alignment horizontal="center" vertical="center" shrinkToFit="1"/>
    </xf>
    <xf numFmtId="0" fontId="0" fillId="14" borderId="26" xfId="0" applyFill="1" applyBorder="1" applyAlignment="1">
      <alignment horizontal="center" vertical="top"/>
    </xf>
    <xf numFmtId="0" fontId="0" fillId="14" borderId="19" xfId="0" applyFill="1" applyBorder="1" applyAlignment="1">
      <alignment horizontal="center" vertical="top"/>
    </xf>
    <xf numFmtId="0" fontId="0" fillId="14" borderId="13" xfId="0" applyFill="1" applyBorder="1" applyAlignment="1">
      <alignment horizontal="center" vertical="top" wrapText="1"/>
    </xf>
    <xf numFmtId="0" fontId="0" fillId="14" borderId="26" xfId="0" applyFill="1" applyBorder="1" applyAlignment="1">
      <alignment vertical="top"/>
    </xf>
    <xf numFmtId="0" fontId="0" fillId="14" borderId="0" xfId="0" applyFill="1" applyBorder="1" applyAlignment="1">
      <alignment vertical="top"/>
    </xf>
    <xf numFmtId="0" fontId="0" fillId="14" borderId="19" xfId="0" applyFill="1" applyBorder="1" applyAlignment="1">
      <alignment vertical="top"/>
    </xf>
    <xf numFmtId="0" fontId="0" fillId="14" borderId="1" xfId="0" applyFill="1" applyBorder="1" applyAlignment="1">
      <alignment horizontal="center" vertical="center"/>
    </xf>
    <xf numFmtId="0" fontId="0" fillId="14" borderId="1" xfId="0" applyFill="1" applyBorder="1" applyAlignment="1">
      <alignment horizontal="left" vertical="top" wrapText="1"/>
    </xf>
    <xf numFmtId="178" fontId="0" fillId="14" borderId="35" xfId="0" applyNumberFormat="1" applyFill="1" applyBorder="1" applyAlignment="1">
      <alignment horizontal="center" vertical="center" shrinkToFit="1"/>
    </xf>
    <xf numFmtId="0" fontId="0" fillId="14" borderId="22" xfId="0" applyFill="1" applyBorder="1" applyAlignment="1">
      <alignment horizontal="center" vertical="top"/>
    </xf>
    <xf numFmtId="0" fontId="0" fillId="14" borderId="20" xfId="0" applyFill="1" applyBorder="1" applyAlignment="1">
      <alignment horizontal="center" vertical="top"/>
    </xf>
    <xf numFmtId="0" fontId="0" fillId="14" borderId="5" xfId="0" applyFill="1" applyBorder="1" applyAlignment="1">
      <alignment horizontal="center" vertical="top" wrapText="1"/>
    </xf>
    <xf numFmtId="0" fontId="0" fillId="14" borderId="22" xfId="0" applyFill="1" applyBorder="1" applyAlignment="1">
      <alignment vertical="top"/>
    </xf>
    <xf numFmtId="0" fontId="0" fillId="14" borderId="25" xfId="0" applyFill="1" applyBorder="1" applyAlignment="1">
      <alignment vertical="top"/>
    </xf>
    <xf numFmtId="0" fontId="0" fillId="14" borderId="20" xfId="0" applyFill="1" applyBorder="1" applyAlignment="1">
      <alignment vertical="top"/>
    </xf>
    <xf numFmtId="0" fontId="0" fillId="14" borderId="5" xfId="0" applyFill="1" applyBorder="1" applyAlignment="1">
      <alignment horizontal="center" vertical="center"/>
    </xf>
    <xf numFmtId="0" fontId="0" fillId="14" borderId="5" xfId="0" applyFill="1" applyBorder="1" applyAlignment="1">
      <alignment horizontal="left" vertical="top" wrapText="1"/>
    </xf>
    <xf numFmtId="178" fontId="0" fillId="14" borderId="34" xfId="0" applyNumberFormat="1" applyFill="1" applyBorder="1" applyAlignment="1">
      <alignment horizontal="center" vertical="center" shrinkToFit="1"/>
    </xf>
    <xf numFmtId="0" fontId="11" fillId="5" borderId="11" xfId="0" applyFont="1" applyFill="1" applyBorder="1" applyAlignment="1">
      <alignment horizontal="center" vertical="center"/>
    </xf>
    <xf numFmtId="0" fontId="11" fillId="13" borderId="11" xfId="0" applyFont="1" applyFill="1" applyBorder="1" applyAlignment="1">
      <alignment horizontal="center" vertical="center"/>
    </xf>
    <xf numFmtId="0" fontId="11" fillId="5" borderId="2" xfId="0" applyFont="1" applyFill="1" applyBorder="1" applyAlignment="1">
      <alignment horizontal="center" vertical="center"/>
    </xf>
    <xf numFmtId="0" fontId="11" fillId="13" borderId="2" xfId="0" applyFont="1" applyFill="1" applyBorder="1" applyAlignment="1">
      <alignment horizontal="center" vertical="center"/>
    </xf>
    <xf numFmtId="0" fontId="12" fillId="8" borderId="48" xfId="0" applyFont="1" applyFill="1" applyBorder="1" applyAlignment="1">
      <alignment horizontal="center" vertical="center" shrinkToFit="1"/>
    </xf>
    <xf numFmtId="0" fontId="8" fillId="8" borderId="26" xfId="0" applyFont="1" applyFill="1" applyBorder="1" applyAlignment="1">
      <alignment horizontal="center" vertical="center" shrinkToFit="1"/>
    </xf>
    <xf numFmtId="0" fontId="13" fillId="11" borderId="7"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38" xfId="0" applyFont="1" applyFill="1" applyBorder="1" applyAlignment="1">
      <alignment horizontal="center" vertical="center"/>
    </xf>
    <xf numFmtId="0" fontId="15" fillId="13" borderId="11" xfId="0" applyFont="1" applyFill="1" applyBorder="1" applyAlignment="1">
      <alignment horizontal="center" vertical="center"/>
    </xf>
    <xf numFmtId="0" fontId="15" fillId="13" borderId="38" xfId="0" applyFont="1" applyFill="1" applyBorder="1" applyAlignment="1">
      <alignment horizontal="center" vertical="center"/>
    </xf>
    <xf numFmtId="0" fontId="15" fillId="5" borderId="2" xfId="0" applyFont="1" applyFill="1" applyBorder="1" applyAlignment="1">
      <alignment horizontal="center" vertical="center"/>
    </xf>
    <xf numFmtId="0" fontId="6" fillId="9" borderId="27" xfId="0" applyFont="1" applyFill="1" applyBorder="1" applyAlignment="1">
      <alignment horizontal="center" vertical="center"/>
    </xf>
    <xf numFmtId="0" fontId="6" fillId="11" borderId="21" xfId="0" applyFont="1" applyFill="1" applyBorder="1" applyAlignment="1">
      <alignment horizontal="center" vertical="center"/>
    </xf>
    <xf numFmtId="0" fontId="15" fillId="13" borderId="2" xfId="0" applyFont="1" applyFill="1" applyBorder="1" applyAlignment="1">
      <alignment horizontal="center" vertical="center"/>
    </xf>
    <xf numFmtId="0" fontId="16" fillId="9" borderId="39" xfId="0" applyFont="1" applyFill="1" applyBorder="1" applyAlignment="1">
      <alignment horizontal="center" vertical="center"/>
    </xf>
    <xf numFmtId="0" fontId="16" fillId="11" borderId="40" xfId="0" applyFont="1" applyFill="1" applyBorder="1" applyAlignment="1">
      <alignment horizontal="center" vertical="center"/>
    </xf>
    <xf numFmtId="0" fontId="13" fillId="9" borderId="39" xfId="0" applyFont="1" applyFill="1" applyBorder="1" applyAlignment="1">
      <alignment horizontal="center" vertical="center"/>
    </xf>
    <xf numFmtId="0" fontId="0" fillId="13" borderId="42" xfId="0" applyFill="1" applyBorder="1" applyAlignment="1">
      <alignment horizontal="left" vertical="top" wrapText="1"/>
    </xf>
    <xf numFmtId="0" fontId="0" fillId="13" borderId="41" xfId="0" applyFill="1" applyBorder="1" applyAlignment="1">
      <alignment horizontal="left" vertical="top" wrapText="1"/>
    </xf>
    <xf numFmtId="0" fontId="0" fillId="5" borderId="29" xfId="0" applyFill="1" applyBorder="1" applyAlignment="1">
      <alignment horizontal="left" vertical="top" wrapText="1"/>
    </xf>
    <xf numFmtId="0" fontId="0" fillId="5" borderId="18" xfId="0" applyFill="1" applyBorder="1" applyAlignment="1">
      <alignment horizontal="left" vertical="top" wrapText="1"/>
    </xf>
    <xf numFmtId="0" fontId="0" fillId="5" borderId="41" xfId="0" applyFill="1" applyBorder="1" applyAlignment="1">
      <alignment horizontal="left" vertical="top" wrapText="1"/>
    </xf>
    <xf numFmtId="0" fontId="0" fillId="13" borderId="30" xfId="0" applyFill="1" applyBorder="1" applyAlignment="1">
      <alignment horizontal="left" vertical="top" wrapText="1"/>
    </xf>
    <xf numFmtId="0" fontId="0" fillId="13" borderId="29" xfId="0" applyFill="1" applyBorder="1" applyAlignment="1">
      <alignment horizontal="left" vertical="top" wrapText="1"/>
    </xf>
    <xf numFmtId="0" fontId="0" fillId="5" borderId="42" xfId="0" applyFill="1" applyBorder="1" applyAlignment="1">
      <alignment horizontal="left" vertical="top" wrapText="1"/>
    </xf>
    <xf numFmtId="0" fontId="0" fillId="5" borderId="30" xfId="0" applyFill="1" applyBorder="1" applyAlignment="1">
      <alignment horizontal="left" vertical="top" wrapText="1"/>
    </xf>
    <xf numFmtId="0" fontId="4" fillId="5" borderId="27" xfId="0" applyNumberFormat="1" applyFont="1" applyFill="1" applyBorder="1" applyAlignment="1">
      <alignment horizontal="center" vertical="top" textRotation="255"/>
    </xf>
    <xf numFmtId="0" fontId="4" fillId="5" borderId="17" xfId="0" applyNumberFormat="1" applyFont="1" applyFill="1" applyBorder="1" applyAlignment="1">
      <alignment horizontal="center" vertical="top" textRotation="255"/>
    </xf>
    <xf numFmtId="0" fontId="4" fillId="5" borderId="19" xfId="0" applyNumberFormat="1" applyFont="1" applyFill="1" applyBorder="1" applyAlignment="1">
      <alignment horizontal="center" vertical="top" textRotation="255"/>
    </xf>
    <xf numFmtId="0" fontId="4" fillId="5" borderId="20" xfId="0" applyNumberFormat="1" applyFont="1" applyFill="1" applyBorder="1" applyAlignment="1">
      <alignment horizontal="center" vertical="top" textRotation="255"/>
    </xf>
    <xf numFmtId="0" fontId="0" fillId="5" borderId="9" xfId="0" applyFill="1" applyBorder="1" applyAlignment="1">
      <alignment horizontal="center" vertical="center"/>
    </xf>
    <xf numFmtId="0" fontId="0" fillId="5" borderId="8" xfId="0" applyFill="1" applyBorder="1" applyAlignment="1">
      <alignment horizontal="center" vertical="center"/>
    </xf>
    <xf numFmtId="0" fontId="0" fillId="5" borderId="13" xfId="0" applyFill="1" applyBorder="1" applyAlignment="1">
      <alignment horizontal="center" vertical="center"/>
    </xf>
    <xf numFmtId="0" fontId="0" fillId="5" borderId="5" xfId="0" applyFill="1" applyBorder="1" applyAlignment="1">
      <alignment horizontal="center" vertical="center"/>
    </xf>
    <xf numFmtId="0" fontId="0" fillId="5" borderId="26" xfId="0" applyFill="1" applyBorder="1" applyAlignment="1">
      <alignment horizontal="left" vertical="top" wrapText="1"/>
    </xf>
    <xf numFmtId="0" fontId="0" fillId="5" borderId="22" xfId="0" applyFill="1" applyBorder="1" applyAlignment="1">
      <alignment horizontal="left" vertical="top" wrapText="1"/>
    </xf>
    <xf numFmtId="0" fontId="4" fillId="13" borderId="27" xfId="0" applyNumberFormat="1" applyFont="1" applyFill="1" applyBorder="1" applyAlignment="1">
      <alignment horizontal="center" vertical="top" textRotation="255"/>
    </xf>
    <xf numFmtId="0" fontId="4" fillId="13" borderId="17" xfId="0" applyNumberFormat="1" applyFont="1" applyFill="1" applyBorder="1" applyAlignment="1">
      <alignment horizontal="center" vertical="top" textRotation="255"/>
    </xf>
    <xf numFmtId="0" fontId="4" fillId="13" borderId="20" xfId="0" applyNumberFormat="1" applyFont="1" applyFill="1" applyBorder="1" applyAlignment="1">
      <alignment horizontal="center" vertical="top" textRotation="255"/>
    </xf>
    <xf numFmtId="0" fontId="0" fillId="13" borderId="13" xfId="0" applyFill="1" applyBorder="1" applyAlignment="1">
      <alignment horizontal="center" vertical="center"/>
    </xf>
    <xf numFmtId="0" fontId="0" fillId="13" borderId="5" xfId="0" applyFill="1" applyBorder="1" applyAlignment="1">
      <alignment horizontal="center" vertical="center"/>
    </xf>
    <xf numFmtId="0" fontId="0" fillId="13" borderId="26" xfId="0" applyFill="1" applyBorder="1" applyAlignment="1">
      <alignment horizontal="left" vertical="top" wrapText="1"/>
    </xf>
    <xf numFmtId="0" fontId="0" fillId="13" borderId="22" xfId="0" applyFill="1" applyBorder="1" applyAlignment="1">
      <alignment horizontal="left" vertical="top" wrapText="1"/>
    </xf>
    <xf numFmtId="0" fontId="0" fillId="5" borderId="14" xfId="0" applyFill="1" applyBorder="1" applyAlignment="1">
      <alignment horizontal="center" vertical="center"/>
    </xf>
    <xf numFmtId="0" fontId="0" fillId="2" borderId="27" xfId="0" applyNumberFormat="1" applyFill="1" applyBorder="1" applyAlignment="1">
      <alignment horizontal="center" vertical="top" shrinkToFit="1"/>
    </xf>
    <xf numFmtId="0" fontId="0" fillId="2" borderId="17" xfId="0" applyNumberFormat="1" applyFill="1" applyBorder="1" applyAlignment="1">
      <alignment horizontal="center" vertical="top" shrinkToFit="1"/>
    </xf>
    <xf numFmtId="0" fontId="0" fillId="2" borderId="21" xfId="0" applyFill="1" applyBorder="1" applyAlignment="1">
      <alignment horizontal="center" vertical="top" shrinkToFit="1"/>
    </xf>
    <xf numFmtId="0" fontId="0" fillId="2" borderId="24" xfId="0" applyFill="1" applyBorder="1" applyAlignment="1">
      <alignment horizontal="center" vertical="top" shrinkToFit="1"/>
    </xf>
    <xf numFmtId="0" fontId="0" fillId="2" borderId="23" xfId="0" applyFill="1" applyBorder="1" applyAlignment="1">
      <alignment horizontal="center" vertical="top" shrinkToFit="1"/>
    </xf>
    <xf numFmtId="0" fontId="0" fillId="2" borderId="26" xfId="0" applyFill="1" applyBorder="1" applyAlignment="1">
      <alignment horizontal="center" vertical="top" shrinkToFit="1"/>
    </xf>
    <xf numFmtId="0" fontId="0" fillId="2" borderId="0" xfId="0" applyFill="1" applyBorder="1" applyAlignment="1">
      <alignment horizontal="center" vertical="top" shrinkToFit="1"/>
    </xf>
    <xf numFmtId="0" fontId="0" fillId="2" borderId="19" xfId="0" applyFill="1" applyBorder="1" applyAlignment="1">
      <alignment horizontal="center" vertical="top" shrinkToFit="1"/>
    </xf>
    <xf numFmtId="176" fontId="0" fillId="2" borderId="21" xfId="0" applyNumberFormat="1" applyFill="1" applyBorder="1" applyAlignment="1">
      <alignment horizontal="center" vertical="top" shrinkToFit="1"/>
    </xf>
    <xf numFmtId="176" fontId="0" fillId="2" borderId="23" xfId="0" applyNumberFormat="1" applyFill="1" applyBorder="1" applyAlignment="1">
      <alignment horizontal="center" vertical="top" shrinkToFit="1"/>
    </xf>
    <xf numFmtId="176" fontId="0" fillId="2" borderId="26" xfId="0" applyNumberFormat="1" applyFill="1" applyBorder="1" applyAlignment="1">
      <alignment horizontal="center" vertical="top" shrinkToFit="1"/>
    </xf>
    <xf numFmtId="176" fontId="0" fillId="2" borderId="19" xfId="0" applyNumberFormat="1" applyFill="1" applyBorder="1" applyAlignment="1">
      <alignment horizontal="center" vertical="top" shrinkToFit="1"/>
    </xf>
    <xf numFmtId="178" fontId="0" fillId="2" borderId="31" xfId="0" applyNumberFormat="1" applyFill="1" applyBorder="1" applyAlignment="1">
      <alignment horizontal="center" vertical="center" shrinkToFit="1"/>
    </xf>
    <xf numFmtId="178" fontId="0" fillId="2" borderId="37" xfId="0" applyNumberFormat="1" applyFill="1" applyBorder="1" applyAlignment="1">
      <alignment horizontal="center" vertical="center" shrinkToFit="1"/>
    </xf>
    <xf numFmtId="0" fontId="0" fillId="2" borderId="29" xfId="0" applyFill="1" applyBorder="1" applyAlignment="1">
      <alignment horizontal="center" vertical="center" shrinkToFit="1"/>
    </xf>
    <xf numFmtId="0" fontId="0" fillId="2" borderId="18" xfId="0" applyFill="1" applyBorder="1" applyAlignment="1">
      <alignment horizontal="center" vertical="center" shrinkToFit="1"/>
    </xf>
    <xf numFmtId="0" fontId="0" fillId="2" borderId="9" xfId="0" applyFill="1" applyBorder="1" applyAlignment="1">
      <alignment horizontal="center" vertical="center" wrapText="1" shrinkToFit="1"/>
    </xf>
    <xf numFmtId="0" fontId="0" fillId="2" borderId="13" xfId="0" applyFill="1" applyBorder="1" applyAlignment="1">
      <alignment horizontal="center" vertical="center" wrapText="1" shrinkToFit="1"/>
    </xf>
    <xf numFmtId="0" fontId="0" fillId="2" borderId="9" xfId="0" applyFill="1" applyBorder="1" applyAlignment="1">
      <alignment horizontal="center" vertical="center" shrinkToFit="1"/>
    </xf>
    <xf numFmtId="0" fontId="0" fillId="2" borderId="13" xfId="0"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0" fillId="2" borderId="9" xfId="0" applyFill="1" applyBorder="1" applyAlignment="1">
      <alignment horizontal="center" vertical="top" shrinkToFit="1"/>
    </xf>
    <xf numFmtId="0" fontId="0" fillId="2" borderId="13" xfId="0" applyFill="1" applyBorder="1" applyAlignment="1">
      <alignment horizontal="center" vertical="top" shrinkToFit="1"/>
    </xf>
    <xf numFmtId="0" fontId="0" fillId="2" borderId="15" xfId="0" applyFill="1" applyBorder="1" applyAlignment="1">
      <alignment horizontal="center" vertical="center" shrinkToFit="1"/>
    </xf>
    <xf numFmtId="0" fontId="0" fillId="2" borderId="16" xfId="0" applyFill="1" applyBorder="1" applyAlignment="1">
      <alignment horizontal="center" vertical="center" shrinkToFit="1"/>
    </xf>
    <xf numFmtId="176" fontId="0" fillId="2" borderId="27" xfId="0" applyNumberFormat="1" applyFill="1" applyBorder="1" applyAlignment="1">
      <alignment horizontal="center" vertical="center" shrinkToFit="1"/>
    </xf>
    <xf numFmtId="176" fontId="0" fillId="2" borderId="17" xfId="0" applyNumberFormat="1" applyFill="1" applyBorder="1" applyAlignment="1">
      <alignment horizontal="center" vertical="center" shrinkToFit="1"/>
    </xf>
    <xf numFmtId="176" fontId="0" fillId="2" borderId="9" xfId="0" applyNumberFormat="1" applyFill="1" applyBorder="1" applyAlignment="1">
      <alignment horizontal="center" vertical="center" shrinkToFit="1"/>
    </xf>
    <xf numFmtId="176" fontId="0" fillId="2" borderId="13" xfId="0" applyNumberFormat="1" applyFill="1" applyBorder="1" applyAlignment="1">
      <alignment horizontal="center" vertical="center" shrinkToFit="1"/>
    </xf>
    <xf numFmtId="177" fontId="0" fillId="2" borderId="9" xfId="0" applyNumberFormat="1" applyFill="1" applyBorder="1" applyAlignment="1">
      <alignment horizontal="center" vertical="center" shrinkToFit="1"/>
    </xf>
    <xf numFmtId="177" fontId="0" fillId="2" borderId="13" xfId="0" applyNumberFormat="1" applyFill="1" applyBorder="1" applyAlignment="1">
      <alignment horizontal="center" vertical="center" shrinkToFit="1"/>
    </xf>
    <xf numFmtId="176" fontId="0" fillId="2" borderId="21" xfId="0" applyNumberFormat="1" applyFill="1" applyBorder="1" applyAlignment="1">
      <alignment horizontal="center" vertical="center" shrinkToFit="1"/>
    </xf>
    <xf numFmtId="176" fontId="0" fillId="2" borderId="26" xfId="0" applyNumberFormat="1" applyFill="1" applyBorder="1" applyAlignment="1">
      <alignment horizontal="center" vertical="center" shrinkToFit="1"/>
    </xf>
    <xf numFmtId="0" fontId="0" fillId="13" borderId="9" xfId="0" applyFill="1" applyBorder="1" applyAlignment="1">
      <alignment horizontal="center" vertical="center"/>
    </xf>
    <xf numFmtId="0" fontId="0" fillId="13" borderId="8" xfId="0" applyFill="1" applyBorder="1" applyAlignment="1">
      <alignment horizontal="center" vertical="center"/>
    </xf>
    <xf numFmtId="0" fontId="0" fillId="13" borderId="14" xfId="0" applyFill="1" applyBorder="1" applyAlignment="1">
      <alignment horizontal="center" vertical="center"/>
    </xf>
    <xf numFmtId="0" fontId="0" fillId="13" borderId="9" xfId="0" applyFill="1" applyBorder="1" applyAlignment="1">
      <alignment horizontal="center" vertical="top" wrapText="1"/>
    </xf>
    <xf numFmtId="0" fontId="0" fillId="13" borderId="13" xfId="0" applyFill="1" applyBorder="1" applyAlignment="1">
      <alignment horizontal="center" vertical="top" wrapText="1"/>
    </xf>
    <xf numFmtId="0" fontId="0" fillId="13" borderId="5" xfId="0" applyFill="1" applyBorder="1" applyAlignment="1">
      <alignment horizontal="center" vertical="top" wrapText="1"/>
    </xf>
    <xf numFmtId="0" fontId="4" fillId="5" borderId="28" xfId="0" applyNumberFormat="1" applyFont="1" applyFill="1" applyBorder="1" applyAlignment="1">
      <alignment horizontal="center" vertical="top" textRotation="255"/>
    </xf>
    <xf numFmtId="0" fontId="4" fillId="13" borderId="28" xfId="0" applyNumberFormat="1" applyFont="1" applyFill="1" applyBorder="1" applyAlignment="1">
      <alignment horizontal="center" vertical="top" textRotation="255"/>
    </xf>
    <xf numFmtId="0" fontId="2" fillId="3" borderId="0" xfId="0" applyFont="1" applyFill="1" applyAlignment="1">
      <alignment horizontal="center" vertical="center"/>
    </xf>
    <xf numFmtId="0" fontId="6" fillId="6" borderId="9" xfId="0" applyFont="1" applyFill="1" applyBorder="1" applyAlignment="1">
      <alignment horizontal="center" vertical="top" wrapText="1"/>
    </xf>
    <xf numFmtId="0" fontId="6" fillId="6" borderId="13" xfId="0" applyFont="1" applyFill="1" applyBorder="1" applyAlignment="1">
      <alignment horizontal="center" vertical="top" wrapText="1"/>
    </xf>
    <xf numFmtId="0" fontId="4" fillId="14" borderId="27" xfId="0" applyNumberFormat="1" applyFont="1" applyFill="1" applyBorder="1" applyAlignment="1">
      <alignment horizontal="center" vertical="top" textRotation="255"/>
    </xf>
    <xf numFmtId="0" fontId="4" fillId="14" borderId="17" xfId="0" applyNumberFormat="1" applyFont="1" applyFill="1" applyBorder="1" applyAlignment="1">
      <alignment horizontal="center" vertical="top" textRotation="255"/>
    </xf>
    <xf numFmtId="0" fontId="4" fillId="14" borderId="19" xfId="0" applyNumberFormat="1" applyFont="1" applyFill="1" applyBorder="1" applyAlignment="1">
      <alignment horizontal="center" vertical="top" textRotation="255"/>
    </xf>
    <xf numFmtId="0" fontId="4" fillId="14" borderId="20" xfId="0" applyNumberFormat="1" applyFont="1" applyFill="1" applyBorder="1" applyAlignment="1">
      <alignment horizontal="center" vertical="top" textRotation="255"/>
    </xf>
    <xf numFmtId="0" fontId="0" fillId="14" borderId="14" xfId="0" applyFill="1" applyBorder="1" applyAlignment="1">
      <alignment horizontal="center" vertical="center"/>
    </xf>
    <xf numFmtId="0" fontId="0" fillId="14" borderId="13" xfId="0" applyFill="1" applyBorder="1" applyAlignment="1">
      <alignment horizontal="center" vertical="center"/>
    </xf>
    <xf numFmtId="0" fontId="0" fillId="14" borderId="5" xfId="0" applyFill="1" applyBorder="1" applyAlignment="1">
      <alignment horizontal="center" vertical="center"/>
    </xf>
    <xf numFmtId="0" fontId="0" fillId="14" borderId="42" xfId="0" applyFill="1" applyBorder="1" applyAlignment="1">
      <alignment horizontal="left" vertical="top" wrapText="1"/>
    </xf>
    <xf numFmtId="0" fontId="0" fillId="14" borderId="18" xfId="0" applyFill="1" applyBorder="1" applyAlignment="1">
      <alignment horizontal="left" vertical="top" wrapText="1"/>
    </xf>
    <xf numFmtId="0" fontId="0" fillId="14" borderId="30" xfId="0" applyFill="1" applyBorder="1" applyAlignment="1">
      <alignment horizontal="left" vertical="top" wrapText="1"/>
    </xf>
    <xf numFmtId="49" fontId="14" fillId="13" borderId="46" xfId="0" applyNumberFormat="1" applyFont="1" applyFill="1" applyBorder="1" applyAlignment="1">
      <alignment horizontal="center" vertical="center" shrinkToFit="1"/>
    </xf>
    <xf numFmtId="49" fontId="14" fillId="13" borderId="47" xfId="0" applyNumberFormat="1" applyFont="1" applyFill="1" applyBorder="1" applyAlignment="1">
      <alignment horizontal="center" vertical="center" shrinkToFit="1"/>
    </xf>
    <xf numFmtId="49" fontId="14" fillId="5" borderId="46" xfId="0" applyNumberFormat="1" applyFont="1" applyFill="1" applyBorder="1" applyAlignment="1">
      <alignment horizontal="center" vertical="center" shrinkToFit="1"/>
    </xf>
    <xf numFmtId="49" fontId="14" fillId="5" borderId="47" xfId="0" applyNumberFormat="1" applyFont="1" applyFill="1" applyBorder="1" applyAlignment="1">
      <alignment horizontal="center" vertical="center" shrinkToFit="1"/>
    </xf>
    <xf numFmtId="49" fontId="14" fillId="5" borderId="53" xfId="0" applyNumberFormat="1" applyFont="1" applyFill="1" applyBorder="1" applyAlignment="1">
      <alignment horizontal="center" vertical="center" shrinkToFit="1"/>
    </xf>
    <xf numFmtId="49" fontId="14" fillId="5" borderId="54" xfId="0" applyNumberFormat="1" applyFont="1" applyFill="1" applyBorder="1" applyAlignment="1">
      <alignment horizontal="center" vertical="center" shrinkToFit="1"/>
    </xf>
    <xf numFmtId="49" fontId="14" fillId="13" borderId="53" xfId="0" applyNumberFormat="1" applyFont="1" applyFill="1" applyBorder="1" applyAlignment="1">
      <alignment horizontal="center" vertical="center" shrinkToFit="1"/>
    </xf>
    <xf numFmtId="49" fontId="14" fillId="13" borderId="54" xfId="0" applyNumberFormat="1" applyFont="1" applyFill="1" applyBorder="1" applyAlignment="1">
      <alignment horizontal="center" vertical="center" shrinkToFit="1"/>
    </xf>
    <xf numFmtId="49" fontId="14" fillId="5" borderId="49" xfId="0" applyNumberFormat="1" applyFont="1" applyFill="1" applyBorder="1" applyAlignment="1">
      <alignment horizontal="center" vertical="center" shrinkToFit="1"/>
    </xf>
    <xf numFmtId="49" fontId="14" fillId="5" borderId="50" xfId="0" applyNumberFormat="1" applyFont="1" applyFill="1" applyBorder="1" applyAlignment="1">
      <alignment horizontal="center" vertical="center" shrinkToFit="1"/>
    </xf>
    <xf numFmtId="49" fontId="14" fillId="13" borderId="51" xfId="0" applyNumberFormat="1" applyFont="1" applyFill="1" applyBorder="1" applyAlignment="1">
      <alignment horizontal="center" vertical="center" shrinkToFit="1"/>
    </xf>
    <xf numFmtId="49" fontId="14" fillId="13" borderId="52" xfId="0" applyNumberFormat="1" applyFont="1" applyFill="1" applyBorder="1" applyAlignment="1">
      <alignment horizontal="center" vertical="center" shrinkToFit="1"/>
    </xf>
    <xf numFmtId="49" fontId="14" fillId="14" borderId="53" xfId="0" applyNumberFormat="1" applyFont="1" applyFill="1" applyBorder="1" applyAlignment="1">
      <alignment horizontal="center" vertical="center" shrinkToFit="1"/>
    </xf>
    <xf numFmtId="49" fontId="14" fillId="14" borderId="54" xfId="0" applyNumberFormat="1" applyFont="1" applyFill="1" applyBorder="1" applyAlignment="1">
      <alignment horizontal="center" vertical="center" shrinkToFit="1"/>
    </xf>
    <xf numFmtId="179" fontId="13" fillId="12" borderId="27" xfId="0" applyNumberFormat="1" applyFont="1" applyFill="1" applyBorder="1" applyAlignment="1">
      <alignment horizontal="center" vertical="center" shrinkToFit="1"/>
    </xf>
    <xf numFmtId="179" fontId="13" fillId="12" borderId="24" xfId="0" applyNumberFormat="1" applyFont="1" applyFill="1" applyBorder="1" applyAlignment="1">
      <alignment horizontal="center" vertical="center" shrinkToFit="1"/>
    </xf>
    <xf numFmtId="178" fontId="7" fillId="12" borderId="46" xfId="0" applyNumberFormat="1" applyFont="1" applyFill="1" applyBorder="1" applyAlignment="1">
      <alignment horizontal="center" vertical="center" shrinkToFit="1"/>
    </xf>
    <xf numFmtId="178" fontId="7" fillId="12" borderId="25" xfId="0" applyNumberFormat="1" applyFont="1" applyFill="1" applyBorder="1" applyAlignment="1">
      <alignment horizontal="center" vertical="center" shrinkToFit="1"/>
    </xf>
    <xf numFmtId="179" fontId="13" fillId="12" borderId="54" xfId="0" applyNumberFormat="1" applyFont="1" applyFill="1" applyBorder="1" applyAlignment="1">
      <alignment horizontal="center" vertical="center" shrinkToFit="1"/>
    </xf>
    <xf numFmtId="178" fontId="7" fillId="12" borderId="47" xfId="0" applyNumberFormat="1" applyFont="1" applyFill="1" applyBorder="1" applyAlignment="1">
      <alignment horizontal="center" vertical="center" shrinkToFit="1"/>
    </xf>
    <xf numFmtId="49" fontId="14" fillId="5" borderId="22" xfId="0" applyNumberFormat="1" applyFont="1" applyFill="1" applyBorder="1" applyAlignment="1">
      <alignment horizontal="center" vertical="center" shrinkToFit="1"/>
    </xf>
    <xf numFmtId="49" fontId="14" fillId="14" borderId="46" xfId="0" applyNumberFormat="1" applyFont="1" applyFill="1" applyBorder="1" applyAlignment="1">
      <alignment horizontal="center" vertical="center" shrinkToFit="1"/>
    </xf>
    <xf numFmtId="49" fontId="14" fillId="14" borderId="47" xfId="0" applyNumberFormat="1"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11" fillId="7" borderId="12" xfId="0" applyFont="1" applyFill="1" applyBorder="1" applyAlignment="1">
      <alignment horizontal="center" vertical="center"/>
    </xf>
    <xf numFmtId="0" fontId="11" fillId="7" borderId="6" xfId="0" applyFont="1" applyFill="1" applyBorder="1" applyAlignment="1">
      <alignment horizontal="center" vertical="center"/>
    </xf>
    <xf numFmtId="0" fontId="12" fillId="4" borderId="3" xfId="0" applyFont="1" applyFill="1" applyBorder="1" applyAlignment="1">
      <alignment horizontal="center" vertical="center" shrinkToFit="1"/>
    </xf>
    <xf numFmtId="0" fontId="12" fillId="4" borderId="1" xfId="0" applyFont="1" applyFill="1" applyBorder="1" applyAlignment="1">
      <alignment horizontal="center" vertical="center" shrinkToFit="1"/>
    </xf>
    <xf numFmtId="0" fontId="12" fillId="3" borderId="3" xfId="0" applyFont="1" applyFill="1" applyBorder="1" applyAlignment="1">
      <alignment horizontal="center" vertical="center" shrinkToFit="1"/>
    </xf>
    <xf numFmtId="0" fontId="12" fillId="3" borderId="1" xfId="0" applyFont="1" applyFill="1" applyBorder="1" applyAlignment="1">
      <alignment horizontal="center" vertical="center" shrinkToFit="1"/>
    </xf>
    <xf numFmtId="0" fontId="5" fillId="10" borderId="3" xfId="0" applyFont="1" applyFill="1" applyBorder="1" applyAlignment="1">
      <alignment horizontal="center" vertical="center" shrinkToFit="1"/>
    </xf>
    <xf numFmtId="0" fontId="5" fillId="10" borderId="1" xfId="0" applyFont="1" applyFill="1" applyBorder="1" applyAlignment="1">
      <alignment horizontal="center" vertical="center" shrinkToFit="1"/>
    </xf>
    <xf numFmtId="0" fontId="5" fillId="8" borderId="3" xfId="0" applyFont="1" applyFill="1" applyBorder="1" applyAlignment="1">
      <alignment horizontal="center" vertical="center" shrinkToFit="1"/>
    </xf>
    <xf numFmtId="0" fontId="5" fillId="8" borderId="1" xfId="0" applyFont="1" applyFill="1" applyBorder="1" applyAlignment="1">
      <alignment horizontal="center" vertical="center" shrinkToFit="1"/>
    </xf>
    <xf numFmtId="0" fontId="12" fillId="4" borderId="10" xfId="0" applyFont="1" applyFill="1" applyBorder="1" applyAlignment="1">
      <alignment horizontal="center" vertical="center" shrinkToFit="1"/>
    </xf>
    <xf numFmtId="0" fontId="12" fillId="4" borderId="11" xfId="0" applyFont="1" applyFill="1" applyBorder="1" applyAlignment="1">
      <alignment horizontal="center" vertical="center" shrinkToFi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13" borderId="1" xfId="0" applyFont="1" applyFill="1" applyBorder="1" applyAlignment="1">
      <alignment horizontal="center" vertical="center"/>
    </xf>
    <xf numFmtId="0" fontId="17" fillId="13" borderId="2" xfId="0" applyFont="1" applyFill="1" applyBorder="1" applyAlignment="1">
      <alignment horizontal="center" vertical="center"/>
    </xf>
    <xf numFmtId="0" fontId="0" fillId="5" borderId="11" xfId="0" applyFont="1" applyFill="1" applyBorder="1" applyAlignment="1">
      <alignment horizontal="center" vertical="center"/>
    </xf>
    <xf numFmtId="0" fontId="0" fillId="5" borderId="1" xfId="0" applyFont="1" applyFill="1" applyBorder="1" applyAlignment="1">
      <alignment horizontal="left" vertical="center"/>
    </xf>
    <xf numFmtId="0" fontId="0" fillId="13" borderId="11" xfId="0" applyFont="1" applyFill="1" applyBorder="1" applyAlignment="1">
      <alignment horizontal="center" vertical="center"/>
    </xf>
    <xf numFmtId="0" fontId="0" fillId="13" borderId="1" xfId="0" applyFont="1" applyFill="1" applyBorder="1" applyAlignment="1">
      <alignment horizontal="left" vertical="center"/>
    </xf>
  </cellXfs>
  <cellStyles count="3">
    <cellStyle name="リンク セル 2" xfId="2" xr:uid="{00000000-0005-0000-0000-000000000000}"/>
    <cellStyle name="標準" xfId="0" builtinId="0"/>
    <cellStyle name="標準 2" xfId="1" xr:uid="{00000000-0005-0000-0000-000002000000}"/>
  </cellStyles>
  <dxfs count="2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CCFFFF"/>
      <color rgb="FF00FF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67"/>
  <sheetViews>
    <sheetView showGridLines="0" tabSelected="1" zoomScale="75" zoomScaleNormal="75" workbookViewId="0">
      <pane ySplit="4" topLeftCell="A5" activePane="bottomLeft" state="frozen"/>
      <selection pane="bottomLeft" activeCell="N18" sqref="N18"/>
    </sheetView>
  </sheetViews>
  <sheetFormatPr defaultRowHeight="13.2" x14ac:dyDescent="0.2"/>
  <cols>
    <col min="1" max="1" width="1.21875" customWidth="1"/>
    <col min="2" max="2" width="13.6640625" style="18" customWidth="1"/>
    <col min="3" max="3" width="13.109375" style="19" bestFit="1" customWidth="1"/>
    <col min="4" max="4" width="15.21875" style="18" customWidth="1"/>
    <col min="5" max="5" width="10.109375" style="18" customWidth="1"/>
    <col min="6" max="6" width="7.77734375" style="18" customWidth="1"/>
    <col min="7" max="7" width="5.44140625" style="21" bestFit="1" customWidth="1"/>
    <col min="8" max="8" width="5.33203125" style="18" bestFit="1" customWidth="1"/>
    <col min="9" max="9" width="4.88671875" style="18" bestFit="1" customWidth="1"/>
    <col min="10" max="10" width="9.33203125" style="22" bestFit="1" customWidth="1"/>
    <col min="11" max="11" width="5.6640625" style="22" bestFit="1" customWidth="1"/>
    <col min="12" max="12" width="3.33203125" style="22" bestFit="1" customWidth="1"/>
    <col min="13" max="13" width="3.33203125" style="22" customWidth="1"/>
    <col min="14" max="14" width="10.21875" style="22" customWidth="1"/>
    <col min="15" max="15" width="5.21875" style="1" bestFit="1" customWidth="1"/>
    <col min="16" max="16" width="3.33203125" style="1" customWidth="1"/>
    <col min="17" max="17" width="3.21875" style="1" customWidth="1"/>
    <col min="18" max="18" width="4.33203125" style="1" customWidth="1"/>
    <col min="19" max="20" width="12.21875" style="1" bestFit="1" customWidth="1"/>
    <col min="21" max="21" width="42.44140625" style="8" customWidth="1"/>
    <col min="22" max="22" width="58.88671875" customWidth="1"/>
    <col min="23" max="23" width="5.6640625" style="5" customWidth="1"/>
  </cols>
  <sheetData>
    <row r="1" spans="1:23" ht="19.2" x14ac:dyDescent="0.2">
      <c r="A1" s="264" t="s">
        <v>224</v>
      </c>
      <c r="B1" s="264"/>
      <c r="C1" s="264"/>
      <c r="D1" s="264"/>
      <c r="E1" s="264"/>
      <c r="F1" s="264"/>
      <c r="G1"/>
      <c r="H1" s="20"/>
      <c r="I1" s="20"/>
      <c r="J1" s="20"/>
      <c r="K1" s="20"/>
      <c r="L1" s="20"/>
      <c r="M1" s="20"/>
      <c r="N1" s="20"/>
      <c r="P1"/>
      <c r="Q1"/>
    </row>
    <row r="2" spans="1:23" ht="13.8" thickBot="1" x14ac:dyDescent="0.25"/>
    <row r="3" spans="1:23" s="1" customFormat="1" x14ac:dyDescent="0.2">
      <c r="B3" s="248" t="s">
        <v>3</v>
      </c>
      <c r="C3" s="252" t="s">
        <v>4</v>
      </c>
      <c r="D3" s="250" t="s">
        <v>7</v>
      </c>
      <c r="E3" s="250" t="s">
        <v>5</v>
      </c>
      <c r="F3" s="254" t="s">
        <v>6</v>
      </c>
      <c r="G3" s="222" t="s">
        <v>8</v>
      </c>
      <c r="H3" s="230" t="s">
        <v>10</v>
      </c>
      <c r="I3" s="231"/>
      <c r="J3" s="244" t="s">
        <v>9</v>
      </c>
      <c r="K3" s="224" t="s">
        <v>12</v>
      </c>
      <c r="L3" s="225"/>
      <c r="M3" s="226"/>
      <c r="N3" s="244" t="s">
        <v>11</v>
      </c>
      <c r="O3" s="2" t="s">
        <v>14</v>
      </c>
      <c r="P3" s="246" t="s">
        <v>12</v>
      </c>
      <c r="Q3" s="247"/>
      <c r="R3" s="2" t="s">
        <v>15</v>
      </c>
      <c r="S3" s="240" t="s">
        <v>1</v>
      </c>
      <c r="T3" s="242" t="s">
        <v>17</v>
      </c>
      <c r="U3" s="238" t="s">
        <v>2</v>
      </c>
      <c r="V3" s="236" t="s">
        <v>222</v>
      </c>
      <c r="W3" s="234" t="s">
        <v>30</v>
      </c>
    </row>
    <row r="4" spans="1:23" s="1" customFormat="1" ht="13.8" thickBot="1" x14ac:dyDescent="0.25">
      <c r="B4" s="249"/>
      <c r="C4" s="253"/>
      <c r="D4" s="251"/>
      <c r="E4" s="251"/>
      <c r="F4" s="255"/>
      <c r="G4" s="223"/>
      <c r="H4" s="232"/>
      <c r="I4" s="233"/>
      <c r="J4" s="245"/>
      <c r="K4" s="227"/>
      <c r="L4" s="228"/>
      <c r="M4" s="229"/>
      <c r="N4" s="245"/>
      <c r="O4" s="16" t="s">
        <v>0</v>
      </c>
      <c r="P4" s="17" t="s">
        <v>13</v>
      </c>
      <c r="Q4" s="17" t="s">
        <v>11</v>
      </c>
      <c r="R4" s="16" t="s">
        <v>16</v>
      </c>
      <c r="S4" s="241"/>
      <c r="T4" s="243"/>
      <c r="U4" s="239"/>
      <c r="V4" s="237"/>
      <c r="W4" s="235"/>
    </row>
    <row r="5" spans="1:23" ht="72" customHeight="1" x14ac:dyDescent="0.2">
      <c r="B5" s="74" t="s">
        <v>80</v>
      </c>
      <c r="C5" s="55">
        <v>43484</v>
      </c>
      <c r="D5" s="265" t="s">
        <v>85</v>
      </c>
      <c r="E5" s="56" t="s">
        <v>81</v>
      </c>
      <c r="F5" s="76" t="s">
        <v>82</v>
      </c>
      <c r="G5" s="204" t="s">
        <v>83</v>
      </c>
      <c r="H5" s="39" t="s">
        <v>38</v>
      </c>
      <c r="I5" s="42" t="s">
        <v>26</v>
      </c>
      <c r="J5" s="81" t="s">
        <v>57</v>
      </c>
      <c r="K5" s="39">
        <v>5</v>
      </c>
      <c r="L5" s="46" t="s">
        <v>19</v>
      </c>
      <c r="M5" s="42">
        <v>0</v>
      </c>
      <c r="N5" s="81" t="s">
        <v>88</v>
      </c>
      <c r="O5" s="208" t="s">
        <v>31</v>
      </c>
      <c r="P5" s="58">
        <v>1</v>
      </c>
      <c r="Q5" s="58"/>
      <c r="R5" s="58">
        <v>9</v>
      </c>
      <c r="S5" s="58" t="s">
        <v>62</v>
      </c>
      <c r="T5" s="58"/>
      <c r="U5" s="59" t="s">
        <v>108</v>
      </c>
      <c r="V5" s="197" t="s">
        <v>187</v>
      </c>
      <c r="W5" s="63">
        <v>43484</v>
      </c>
    </row>
    <row r="6" spans="1:23" ht="79.8" customHeight="1" x14ac:dyDescent="0.2">
      <c r="B6" s="75"/>
      <c r="C6" s="47"/>
      <c r="D6" s="266"/>
      <c r="E6" s="48"/>
      <c r="F6" s="77"/>
      <c r="G6" s="205"/>
      <c r="H6" s="40"/>
      <c r="I6" s="43"/>
      <c r="J6" s="82"/>
      <c r="K6" s="40"/>
      <c r="L6" s="61"/>
      <c r="M6" s="43"/>
      <c r="N6" s="82"/>
      <c r="O6" s="209"/>
      <c r="P6" s="72">
        <v>2</v>
      </c>
      <c r="Q6" s="72"/>
      <c r="R6" s="72">
        <v>18</v>
      </c>
      <c r="S6" s="72" t="s">
        <v>58</v>
      </c>
      <c r="T6" s="72"/>
      <c r="U6" s="62" t="s">
        <v>182</v>
      </c>
      <c r="V6" s="199"/>
      <c r="W6" s="6">
        <v>43484</v>
      </c>
    </row>
    <row r="7" spans="1:23" ht="98.4" customHeight="1" x14ac:dyDescent="0.2">
      <c r="B7" s="75"/>
      <c r="C7" s="47"/>
      <c r="D7" s="57"/>
      <c r="E7" s="48"/>
      <c r="F7" s="49"/>
      <c r="G7" s="205"/>
      <c r="H7" s="40"/>
      <c r="I7" s="43"/>
      <c r="J7" s="82"/>
      <c r="K7" s="27"/>
      <c r="L7" s="25"/>
      <c r="M7" s="28"/>
      <c r="N7" s="82"/>
      <c r="O7" s="210" t="s">
        <v>0</v>
      </c>
      <c r="P7" s="72">
        <v>3</v>
      </c>
      <c r="Q7" s="72"/>
      <c r="R7" s="72">
        <v>4</v>
      </c>
      <c r="S7" s="72" t="s">
        <v>62</v>
      </c>
      <c r="T7" s="72" t="s">
        <v>63</v>
      </c>
      <c r="U7" s="3" t="s">
        <v>109</v>
      </c>
      <c r="V7" s="212" t="s">
        <v>183</v>
      </c>
      <c r="W7" s="6">
        <v>43484</v>
      </c>
    </row>
    <row r="8" spans="1:23" ht="54.6" customHeight="1" x14ac:dyDescent="0.2">
      <c r="B8" s="75"/>
      <c r="C8" s="47"/>
      <c r="D8" s="57"/>
      <c r="E8" s="48"/>
      <c r="F8" s="49"/>
      <c r="G8" s="206"/>
      <c r="H8" s="40"/>
      <c r="I8" s="43"/>
      <c r="J8" s="82"/>
      <c r="K8" s="27"/>
      <c r="L8" s="25"/>
      <c r="M8" s="28"/>
      <c r="N8" s="82"/>
      <c r="O8" s="210"/>
      <c r="P8" s="7">
        <v>4</v>
      </c>
      <c r="Q8" s="7"/>
      <c r="R8" s="7">
        <v>18</v>
      </c>
      <c r="S8" s="7" t="s">
        <v>59</v>
      </c>
      <c r="T8" s="7"/>
      <c r="U8" s="60" t="s">
        <v>110</v>
      </c>
      <c r="V8" s="212"/>
      <c r="W8" s="6">
        <v>43484</v>
      </c>
    </row>
    <row r="9" spans="1:23" ht="60" customHeight="1" thickBot="1" x14ac:dyDescent="0.25">
      <c r="B9" s="75"/>
      <c r="C9" s="47"/>
      <c r="D9" s="57"/>
      <c r="E9" s="48"/>
      <c r="F9" s="49"/>
      <c r="G9" s="207"/>
      <c r="H9" s="41"/>
      <c r="I9" s="44"/>
      <c r="J9" s="45"/>
      <c r="K9" s="29"/>
      <c r="L9" s="30"/>
      <c r="M9" s="31"/>
      <c r="N9" s="45"/>
      <c r="O9" s="211"/>
      <c r="P9" s="70">
        <v>5</v>
      </c>
      <c r="Q9" s="70"/>
      <c r="R9" s="70">
        <v>19</v>
      </c>
      <c r="S9" s="70" t="s">
        <v>63</v>
      </c>
      <c r="T9" s="70" t="s">
        <v>62</v>
      </c>
      <c r="U9" s="23" t="s">
        <v>111</v>
      </c>
      <c r="V9" s="213"/>
      <c r="W9" s="65">
        <v>43484</v>
      </c>
    </row>
    <row r="10" spans="1:23" ht="88.5" customHeight="1" x14ac:dyDescent="0.2">
      <c r="B10" s="75"/>
      <c r="C10" s="47"/>
      <c r="D10" s="57"/>
      <c r="E10" s="48"/>
      <c r="F10" s="49"/>
      <c r="G10" s="214" t="s">
        <v>84</v>
      </c>
      <c r="H10" s="99" t="s">
        <v>38</v>
      </c>
      <c r="I10" s="100" t="s">
        <v>26</v>
      </c>
      <c r="J10" s="101" t="s">
        <v>57</v>
      </c>
      <c r="K10" s="99">
        <v>2</v>
      </c>
      <c r="L10" s="102" t="s">
        <v>19</v>
      </c>
      <c r="M10" s="100">
        <v>1</v>
      </c>
      <c r="N10" s="101" t="s">
        <v>89</v>
      </c>
      <c r="O10" s="103" t="s">
        <v>31</v>
      </c>
      <c r="P10" s="104">
        <v>1</v>
      </c>
      <c r="Q10" s="104"/>
      <c r="R10" s="104">
        <v>16</v>
      </c>
      <c r="S10" s="104" t="s">
        <v>67</v>
      </c>
      <c r="T10" s="104" t="s">
        <v>66</v>
      </c>
      <c r="U10" s="105" t="s">
        <v>112</v>
      </c>
      <c r="V10" s="106" t="s">
        <v>184</v>
      </c>
      <c r="W10" s="107">
        <v>43484</v>
      </c>
    </row>
    <row r="11" spans="1:23" ht="172.2" customHeight="1" x14ac:dyDescent="0.2">
      <c r="B11" s="75"/>
      <c r="C11" s="47"/>
      <c r="D11" s="57"/>
      <c r="E11" s="48"/>
      <c r="F11" s="49"/>
      <c r="G11" s="215"/>
      <c r="H11" s="108"/>
      <c r="I11" s="109"/>
      <c r="J11" s="110"/>
      <c r="K11" s="111"/>
      <c r="L11" s="112"/>
      <c r="M11" s="113"/>
      <c r="N11" s="110"/>
      <c r="O11" s="217" t="s">
        <v>0</v>
      </c>
      <c r="P11" s="114">
        <v>2</v>
      </c>
      <c r="Q11" s="114"/>
      <c r="R11" s="114">
        <v>1</v>
      </c>
      <c r="S11" s="114" t="s">
        <v>61</v>
      </c>
      <c r="T11" s="114" t="s">
        <v>76</v>
      </c>
      <c r="U11" s="115" t="s">
        <v>126</v>
      </c>
      <c r="V11" s="219" t="s">
        <v>185</v>
      </c>
      <c r="W11" s="116">
        <v>43484</v>
      </c>
    </row>
    <row r="12" spans="1:23" ht="60.75" customHeight="1" thickBot="1" x14ac:dyDescent="0.25">
      <c r="B12" s="75"/>
      <c r="C12" s="47"/>
      <c r="D12" s="57"/>
      <c r="E12" s="48"/>
      <c r="F12" s="49"/>
      <c r="G12" s="216"/>
      <c r="H12" s="117"/>
      <c r="I12" s="118"/>
      <c r="J12" s="119"/>
      <c r="K12" s="120"/>
      <c r="L12" s="121"/>
      <c r="M12" s="122"/>
      <c r="N12" s="119"/>
      <c r="O12" s="218"/>
      <c r="P12" s="123"/>
      <c r="Q12" s="123">
        <v>1</v>
      </c>
      <c r="R12" s="123">
        <v>7</v>
      </c>
      <c r="S12" s="123" t="s">
        <v>102</v>
      </c>
      <c r="T12" s="123"/>
      <c r="U12" s="124" t="s">
        <v>113</v>
      </c>
      <c r="V12" s="220"/>
      <c r="W12" s="125">
        <v>43484</v>
      </c>
    </row>
    <row r="13" spans="1:23" ht="58.2" customHeight="1" x14ac:dyDescent="0.2">
      <c r="B13" s="75"/>
      <c r="C13" s="47"/>
      <c r="D13" s="57"/>
      <c r="E13" s="48"/>
      <c r="F13" s="49"/>
      <c r="G13" s="204" t="s">
        <v>103</v>
      </c>
      <c r="H13" s="39" t="s">
        <v>38</v>
      </c>
      <c r="I13" s="42" t="s">
        <v>26</v>
      </c>
      <c r="J13" s="81" t="s">
        <v>57</v>
      </c>
      <c r="K13" s="39">
        <v>6</v>
      </c>
      <c r="L13" s="46" t="s">
        <v>19</v>
      </c>
      <c r="M13" s="42">
        <v>1</v>
      </c>
      <c r="N13" s="81" t="s">
        <v>90</v>
      </c>
      <c r="O13" s="71" t="s">
        <v>31</v>
      </c>
      <c r="P13" s="71">
        <v>1</v>
      </c>
      <c r="Q13" s="71"/>
      <c r="R13" s="71">
        <v>2</v>
      </c>
      <c r="S13" s="71" t="s">
        <v>71</v>
      </c>
      <c r="T13" s="71" t="s">
        <v>65</v>
      </c>
      <c r="U13" s="24" t="s">
        <v>114</v>
      </c>
      <c r="V13" s="197" t="s">
        <v>212</v>
      </c>
      <c r="W13" s="63">
        <v>43484</v>
      </c>
    </row>
    <row r="14" spans="1:23" ht="75.599999999999994" customHeight="1" x14ac:dyDescent="0.2">
      <c r="B14" s="75"/>
      <c r="C14" s="47"/>
      <c r="D14" s="57"/>
      <c r="E14" s="48"/>
      <c r="F14" s="49"/>
      <c r="G14" s="205"/>
      <c r="H14" s="40"/>
      <c r="I14" s="43"/>
      <c r="J14" s="82"/>
      <c r="K14" s="40"/>
      <c r="L14" s="61"/>
      <c r="M14" s="43"/>
      <c r="N14" s="82"/>
      <c r="O14" s="73"/>
      <c r="P14" s="7">
        <v>2</v>
      </c>
      <c r="Q14" s="7"/>
      <c r="R14" s="7">
        <v>8</v>
      </c>
      <c r="S14" s="7" t="s">
        <v>63</v>
      </c>
      <c r="T14" s="7" t="s">
        <v>58</v>
      </c>
      <c r="U14" s="26" t="s">
        <v>115</v>
      </c>
      <c r="V14" s="198"/>
      <c r="W14" s="6">
        <v>43484</v>
      </c>
    </row>
    <row r="15" spans="1:23" ht="79.8" customHeight="1" x14ac:dyDescent="0.2">
      <c r="B15" s="75"/>
      <c r="C15" s="47"/>
      <c r="D15" s="57"/>
      <c r="E15" s="48"/>
      <c r="F15" s="49"/>
      <c r="G15" s="205"/>
      <c r="H15" s="40"/>
      <c r="I15" s="43"/>
      <c r="J15" s="82"/>
      <c r="K15" s="40"/>
      <c r="L15" s="61"/>
      <c r="M15" s="43"/>
      <c r="N15" s="82"/>
      <c r="O15" s="73"/>
      <c r="P15" s="7">
        <v>3</v>
      </c>
      <c r="Q15" s="7"/>
      <c r="R15" s="7">
        <v>13</v>
      </c>
      <c r="S15" s="7" t="s">
        <v>62</v>
      </c>
      <c r="T15" s="7"/>
      <c r="U15" s="26" t="s">
        <v>211</v>
      </c>
      <c r="V15" s="198"/>
      <c r="W15" s="6">
        <v>43484</v>
      </c>
    </row>
    <row r="16" spans="1:23" ht="73.2" customHeight="1" x14ac:dyDescent="0.2">
      <c r="B16" s="75"/>
      <c r="C16" s="47"/>
      <c r="D16" s="57"/>
      <c r="E16" s="48"/>
      <c r="F16" s="49"/>
      <c r="G16" s="205"/>
      <c r="H16" s="40"/>
      <c r="I16" s="43"/>
      <c r="J16" s="82"/>
      <c r="K16" s="40"/>
      <c r="L16" s="61"/>
      <c r="M16" s="43"/>
      <c r="N16" s="82"/>
      <c r="O16" s="73"/>
      <c r="P16" s="69">
        <v>4</v>
      </c>
      <c r="Q16" s="69"/>
      <c r="R16" s="69">
        <v>14</v>
      </c>
      <c r="S16" s="69" t="s">
        <v>63</v>
      </c>
      <c r="T16" s="69" t="s">
        <v>65</v>
      </c>
      <c r="U16" s="83" t="s">
        <v>116</v>
      </c>
      <c r="V16" s="198"/>
      <c r="W16" s="6">
        <v>43484</v>
      </c>
    </row>
    <row r="17" spans="2:23" ht="57" customHeight="1" x14ac:dyDescent="0.2">
      <c r="B17" s="75"/>
      <c r="C17" s="47"/>
      <c r="D17" s="57"/>
      <c r="E17" s="48"/>
      <c r="F17" s="49"/>
      <c r="G17" s="205"/>
      <c r="H17" s="40"/>
      <c r="I17" s="43"/>
      <c r="J17" s="82"/>
      <c r="K17" s="40"/>
      <c r="L17" s="61"/>
      <c r="M17" s="43"/>
      <c r="N17" s="82"/>
      <c r="O17" s="73"/>
      <c r="P17" s="69">
        <v>5</v>
      </c>
      <c r="Q17" s="69"/>
      <c r="R17" s="69">
        <v>19</v>
      </c>
      <c r="S17" s="69" t="s">
        <v>58</v>
      </c>
      <c r="T17" s="69" t="s">
        <v>62</v>
      </c>
      <c r="U17" s="26" t="s">
        <v>127</v>
      </c>
      <c r="V17" s="199"/>
      <c r="W17" s="6">
        <v>43484</v>
      </c>
    </row>
    <row r="18" spans="2:23" ht="84" customHeight="1" thickBot="1" x14ac:dyDescent="0.25">
      <c r="B18" s="75"/>
      <c r="C18" s="47"/>
      <c r="D18" s="57"/>
      <c r="E18" s="48"/>
      <c r="F18" s="49"/>
      <c r="G18" s="207"/>
      <c r="H18" s="41"/>
      <c r="I18" s="44"/>
      <c r="J18" s="45"/>
      <c r="K18" s="29"/>
      <c r="L18" s="30"/>
      <c r="M18" s="31"/>
      <c r="N18" s="45"/>
      <c r="O18" s="84" t="s">
        <v>107</v>
      </c>
      <c r="P18" s="84">
        <v>6</v>
      </c>
      <c r="Q18" s="84"/>
      <c r="R18" s="84">
        <v>2</v>
      </c>
      <c r="S18" s="84" t="s">
        <v>62</v>
      </c>
      <c r="T18" s="84" t="s">
        <v>65</v>
      </c>
      <c r="U18" s="23" t="s">
        <v>117</v>
      </c>
      <c r="V18" s="93" t="s">
        <v>213</v>
      </c>
      <c r="W18" s="65">
        <v>43484</v>
      </c>
    </row>
    <row r="19" spans="2:23" ht="74.25" customHeight="1" x14ac:dyDescent="0.2">
      <c r="B19" s="75"/>
      <c r="C19" s="47"/>
      <c r="D19" s="57"/>
      <c r="E19" s="48"/>
      <c r="F19" s="49"/>
      <c r="G19" s="214" t="s">
        <v>104</v>
      </c>
      <c r="H19" s="99" t="s">
        <v>38</v>
      </c>
      <c r="I19" s="100" t="s">
        <v>26</v>
      </c>
      <c r="J19" s="101" t="s">
        <v>57</v>
      </c>
      <c r="K19" s="99">
        <v>0</v>
      </c>
      <c r="L19" s="102" t="s">
        <v>19</v>
      </c>
      <c r="M19" s="100">
        <v>3</v>
      </c>
      <c r="N19" s="101" t="s">
        <v>91</v>
      </c>
      <c r="O19" s="126" t="s">
        <v>31</v>
      </c>
      <c r="P19" s="126"/>
      <c r="Q19" s="126">
        <v>1</v>
      </c>
      <c r="R19" s="126">
        <v>4</v>
      </c>
      <c r="S19" s="126" t="s">
        <v>102</v>
      </c>
      <c r="T19" s="126"/>
      <c r="U19" s="127" t="s">
        <v>118</v>
      </c>
      <c r="V19" s="106" t="s">
        <v>196</v>
      </c>
      <c r="W19" s="107">
        <v>43484</v>
      </c>
    </row>
    <row r="20" spans="2:23" ht="42.75" customHeight="1" x14ac:dyDescent="0.2">
      <c r="B20" s="75"/>
      <c r="C20" s="47"/>
      <c r="D20" s="57"/>
      <c r="E20" s="48"/>
      <c r="F20" s="49"/>
      <c r="G20" s="215"/>
      <c r="H20" s="108"/>
      <c r="I20" s="109"/>
      <c r="J20" s="110"/>
      <c r="K20" s="111"/>
      <c r="L20" s="112"/>
      <c r="M20" s="113"/>
      <c r="N20" s="110"/>
      <c r="O20" s="258" t="s">
        <v>0</v>
      </c>
      <c r="P20" s="128"/>
      <c r="Q20" s="128">
        <v>2</v>
      </c>
      <c r="R20" s="128">
        <v>4</v>
      </c>
      <c r="S20" s="128" t="s">
        <v>102</v>
      </c>
      <c r="T20" s="128"/>
      <c r="U20" s="129" t="s">
        <v>119</v>
      </c>
      <c r="V20" s="195" t="s">
        <v>197</v>
      </c>
      <c r="W20" s="116">
        <v>43484</v>
      </c>
    </row>
    <row r="21" spans="2:23" ht="73.5" customHeight="1" thickBot="1" x14ac:dyDescent="0.25">
      <c r="B21" s="75"/>
      <c r="C21" s="47"/>
      <c r="D21" s="57"/>
      <c r="E21" s="48"/>
      <c r="F21" s="49"/>
      <c r="G21" s="216"/>
      <c r="H21" s="117"/>
      <c r="I21" s="118"/>
      <c r="J21" s="119"/>
      <c r="K21" s="120"/>
      <c r="L21" s="121"/>
      <c r="M21" s="122"/>
      <c r="N21" s="119"/>
      <c r="O21" s="218"/>
      <c r="P21" s="123"/>
      <c r="Q21" s="123">
        <v>3</v>
      </c>
      <c r="R21" s="123">
        <v>14</v>
      </c>
      <c r="S21" s="123" t="s">
        <v>102</v>
      </c>
      <c r="T21" s="123"/>
      <c r="U21" s="124" t="s">
        <v>120</v>
      </c>
      <c r="V21" s="200"/>
      <c r="W21" s="125">
        <v>43484</v>
      </c>
    </row>
    <row r="22" spans="2:23" ht="51" customHeight="1" x14ac:dyDescent="0.2">
      <c r="B22" s="75"/>
      <c r="C22" s="47"/>
      <c r="D22" s="57"/>
      <c r="E22" s="48"/>
      <c r="F22" s="49"/>
      <c r="G22" s="204" t="s">
        <v>105</v>
      </c>
      <c r="H22" s="39" t="s">
        <v>38</v>
      </c>
      <c r="I22" s="42" t="s">
        <v>26</v>
      </c>
      <c r="J22" s="81" t="s">
        <v>57</v>
      </c>
      <c r="K22" s="39">
        <v>9</v>
      </c>
      <c r="L22" s="46" t="s">
        <v>19</v>
      </c>
      <c r="M22" s="42">
        <v>0</v>
      </c>
      <c r="N22" s="81" t="s">
        <v>92</v>
      </c>
      <c r="O22" s="208" t="s">
        <v>31</v>
      </c>
      <c r="P22" s="71">
        <v>1</v>
      </c>
      <c r="Q22" s="71"/>
      <c r="R22" s="71">
        <v>5</v>
      </c>
      <c r="S22" s="71" t="s">
        <v>68</v>
      </c>
      <c r="T22" s="71" t="s">
        <v>65</v>
      </c>
      <c r="U22" s="24" t="s">
        <v>128</v>
      </c>
      <c r="V22" s="197" t="s">
        <v>214</v>
      </c>
      <c r="W22" s="63">
        <v>43484</v>
      </c>
    </row>
    <row r="23" spans="2:23" ht="52.5" customHeight="1" x14ac:dyDescent="0.2">
      <c r="B23" s="75"/>
      <c r="C23" s="47"/>
      <c r="D23" s="57"/>
      <c r="E23" s="48"/>
      <c r="F23" s="49"/>
      <c r="G23" s="205"/>
      <c r="H23" s="40"/>
      <c r="I23" s="43"/>
      <c r="J23" s="82"/>
      <c r="K23" s="40"/>
      <c r="L23" s="61"/>
      <c r="M23" s="43"/>
      <c r="N23" s="82"/>
      <c r="O23" s="210"/>
      <c r="P23" s="7">
        <v>2</v>
      </c>
      <c r="Q23" s="7"/>
      <c r="R23" s="7">
        <v>10</v>
      </c>
      <c r="S23" s="7" t="s">
        <v>58</v>
      </c>
      <c r="T23" s="7" t="s">
        <v>62</v>
      </c>
      <c r="U23" s="26" t="s">
        <v>121</v>
      </c>
      <c r="V23" s="198"/>
      <c r="W23" s="6">
        <v>43484</v>
      </c>
    </row>
    <row r="24" spans="2:23" ht="82.2" customHeight="1" x14ac:dyDescent="0.2">
      <c r="B24" s="75"/>
      <c r="C24" s="47"/>
      <c r="D24" s="57"/>
      <c r="E24" s="48"/>
      <c r="F24" s="49"/>
      <c r="G24" s="205"/>
      <c r="H24" s="40"/>
      <c r="I24" s="43"/>
      <c r="J24" s="82"/>
      <c r="K24" s="40"/>
      <c r="L24" s="61"/>
      <c r="M24" s="43"/>
      <c r="N24" s="82"/>
      <c r="O24" s="210"/>
      <c r="P24" s="7">
        <v>3</v>
      </c>
      <c r="Q24" s="7"/>
      <c r="R24" s="7">
        <v>13</v>
      </c>
      <c r="S24" s="7" t="s">
        <v>64</v>
      </c>
      <c r="T24" s="7"/>
      <c r="U24" s="26" t="s">
        <v>223</v>
      </c>
      <c r="V24" s="198"/>
      <c r="W24" s="6">
        <v>43484</v>
      </c>
    </row>
    <row r="25" spans="2:23" ht="51.75" customHeight="1" x14ac:dyDescent="0.2">
      <c r="B25" s="75"/>
      <c r="C25" s="47"/>
      <c r="D25" s="57"/>
      <c r="E25" s="48"/>
      <c r="F25" s="49"/>
      <c r="G25" s="205"/>
      <c r="H25" s="40"/>
      <c r="I25" s="43"/>
      <c r="J25" s="82"/>
      <c r="K25" s="40"/>
      <c r="L25" s="25"/>
      <c r="M25" s="43"/>
      <c r="N25" s="82"/>
      <c r="O25" s="209"/>
      <c r="P25" s="7">
        <v>4</v>
      </c>
      <c r="Q25" s="7"/>
      <c r="R25" s="7">
        <v>18</v>
      </c>
      <c r="S25" s="7" t="s">
        <v>62</v>
      </c>
      <c r="T25" s="7" t="s">
        <v>58</v>
      </c>
      <c r="U25" s="26" t="s">
        <v>129</v>
      </c>
      <c r="V25" s="199"/>
      <c r="W25" s="6">
        <v>43484</v>
      </c>
    </row>
    <row r="26" spans="2:23" ht="88.8" customHeight="1" x14ac:dyDescent="0.2">
      <c r="B26" s="75"/>
      <c r="C26" s="47"/>
      <c r="D26" s="57"/>
      <c r="E26" s="48"/>
      <c r="F26" s="49"/>
      <c r="G26" s="205"/>
      <c r="H26" s="40"/>
      <c r="I26" s="43"/>
      <c r="J26" s="82"/>
      <c r="K26" s="27"/>
      <c r="L26" s="25"/>
      <c r="M26" s="28"/>
      <c r="N26" s="82"/>
      <c r="O26" s="221" t="s">
        <v>0</v>
      </c>
      <c r="P26" s="72">
        <v>5</v>
      </c>
      <c r="Q26" s="72"/>
      <c r="R26" s="72">
        <v>3</v>
      </c>
      <c r="S26" s="72" t="s">
        <v>62</v>
      </c>
      <c r="T26" s="72"/>
      <c r="U26" s="26" t="s">
        <v>130</v>
      </c>
      <c r="V26" s="202" t="s">
        <v>215</v>
      </c>
      <c r="W26" s="6">
        <v>43484</v>
      </c>
    </row>
    <row r="27" spans="2:23" ht="70.2" customHeight="1" x14ac:dyDescent="0.2">
      <c r="B27" s="75"/>
      <c r="C27" s="47"/>
      <c r="D27" s="57"/>
      <c r="E27" s="48"/>
      <c r="F27" s="49"/>
      <c r="G27" s="206"/>
      <c r="H27" s="40"/>
      <c r="I27" s="43"/>
      <c r="J27" s="82"/>
      <c r="K27" s="27"/>
      <c r="L27" s="25"/>
      <c r="M27" s="28"/>
      <c r="N27" s="82"/>
      <c r="O27" s="210"/>
      <c r="P27" s="7">
        <v>6</v>
      </c>
      <c r="Q27" s="7"/>
      <c r="R27" s="7">
        <v>4</v>
      </c>
      <c r="S27" s="7" t="s">
        <v>63</v>
      </c>
      <c r="T27" s="7" t="s">
        <v>62</v>
      </c>
      <c r="U27" s="60" t="s">
        <v>122</v>
      </c>
      <c r="V27" s="198"/>
      <c r="W27" s="6">
        <v>43484</v>
      </c>
    </row>
    <row r="28" spans="2:23" ht="45.75" customHeight="1" x14ac:dyDescent="0.2">
      <c r="B28" s="75"/>
      <c r="C28" s="47"/>
      <c r="D28" s="57"/>
      <c r="E28" s="48"/>
      <c r="F28" s="49"/>
      <c r="G28" s="206"/>
      <c r="H28" s="40"/>
      <c r="I28" s="43"/>
      <c r="J28" s="82"/>
      <c r="K28" s="27"/>
      <c r="L28" s="25"/>
      <c r="M28" s="28"/>
      <c r="N28" s="82"/>
      <c r="O28" s="210"/>
      <c r="P28" s="7">
        <v>7</v>
      </c>
      <c r="Q28" s="7"/>
      <c r="R28" s="7">
        <v>8</v>
      </c>
      <c r="S28" s="7" t="s">
        <v>63</v>
      </c>
      <c r="T28" s="7" t="s">
        <v>62</v>
      </c>
      <c r="U28" s="60" t="s">
        <v>123</v>
      </c>
      <c r="V28" s="198"/>
      <c r="W28" s="6">
        <v>43484</v>
      </c>
    </row>
    <row r="29" spans="2:23" ht="71.25" customHeight="1" x14ac:dyDescent="0.2">
      <c r="B29" s="75"/>
      <c r="C29" s="47"/>
      <c r="D29" s="57"/>
      <c r="E29" s="48"/>
      <c r="F29" s="49"/>
      <c r="G29" s="206"/>
      <c r="H29" s="40"/>
      <c r="I29" s="43"/>
      <c r="J29" s="82"/>
      <c r="K29" s="27"/>
      <c r="L29" s="25"/>
      <c r="M29" s="28"/>
      <c r="N29" s="82"/>
      <c r="O29" s="210"/>
      <c r="P29" s="7">
        <v>8</v>
      </c>
      <c r="Q29" s="7"/>
      <c r="R29" s="7">
        <v>9</v>
      </c>
      <c r="S29" s="7" t="s">
        <v>62</v>
      </c>
      <c r="T29" s="7" t="s">
        <v>68</v>
      </c>
      <c r="U29" s="60" t="s">
        <v>124</v>
      </c>
      <c r="V29" s="198"/>
      <c r="W29" s="6">
        <v>43484</v>
      </c>
    </row>
    <row r="30" spans="2:23" ht="64.8" customHeight="1" thickBot="1" x14ac:dyDescent="0.25">
      <c r="B30" s="75"/>
      <c r="C30" s="47"/>
      <c r="D30" s="57"/>
      <c r="E30" s="48"/>
      <c r="F30" s="49"/>
      <c r="G30" s="207"/>
      <c r="H30" s="41"/>
      <c r="I30" s="44"/>
      <c r="J30" s="45"/>
      <c r="K30" s="29"/>
      <c r="L30" s="30"/>
      <c r="M30" s="31"/>
      <c r="N30" s="45"/>
      <c r="O30" s="211"/>
      <c r="P30" s="70">
        <v>9</v>
      </c>
      <c r="Q30" s="70"/>
      <c r="R30" s="70">
        <v>12</v>
      </c>
      <c r="S30" s="70" t="s">
        <v>68</v>
      </c>
      <c r="T30" s="70" t="s">
        <v>63</v>
      </c>
      <c r="U30" s="23" t="s">
        <v>125</v>
      </c>
      <c r="V30" s="203"/>
      <c r="W30" s="65">
        <v>43484</v>
      </c>
    </row>
    <row r="31" spans="2:23" ht="144" customHeight="1" x14ac:dyDescent="0.2">
      <c r="B31" s="75"/>
      <c r="C31" s="47"/>
      <c r="D31" s="57"/>
      <c r="E31" s="48"/>
      <c r="F31" s="49"/>
      <c r="G31" s="214" t="s">
        <v>106</v>
      </c>
      <c r="H31" s="99" t="s">
        <v>38</v>
      </c>
      <c r="I31" s="100" t="s">
        <v>26</v>
      </c>
      <c r="J31" s="101" t="s">
        <v>57</v>
      </c>
      <c r="K31" s="99">
        <v>0</v>
      </c>
      <c r="L31" s="102" t="s">
        <v>19</v>
      </c>
      <c r="M31" s="100">
        <v>0</v>
      </c>
      <c r="N31" s="101" t="s">
        <v>93</v>
      </c>
      <c r="O31" s="103" t="s">
        <v>31</v>
      </c>
      <c r="P31" s="104"/>
      <c r="Q31" s="104"/>
      <c r="R31" s="104"/>
      <c r="S31" s="104"/>
      <c r="T31" s="104"/>
      <c r="U31" s="105"/>
      <c r="V31" s="106" t="s">
        <v>206</v>
      </c>
      <c r="W31" s="107">
        <v>43484</v>
      </c>
    </row>
    <row r="32" spans="2:23" ht="102.6" customHeight="1" thickBot="1" x14ac:dyDescent="0.25">
      <c r="B32" s="75"/>
      <c r="C32" s="47"/>
      <c r="D32" s="57"/>
      <c r="E32" s="48"/>
      <c r="F32" s="49"/>
      <c r="G32" s="216"/>
      <c r="H32" s="117"/>
      <c r="I32" s="118"/>
      <c r="J32" s="119"/>
      <c r="K32" s="120"/>
      <c r="L32" s="121"/>
      <c r="M32" s="122"/>
      <c r="N32" s="119"/>
      <c r="O32" s="130" t="s">
        <v>107</v>
      </c>
      <c r="P32" s="123"/>
      <c r="Q32" s="123"/>
      <c r="R32" s="123"/>
      <c r="S32" s="123"/>
      <c r="T32" s="123"/>
      <c r="U32" s="124"/>
      <c r="V32" s="131" t="s">
        <v>207</v>
      </c>
      <c r="W32" s="125">
        <v>43484</v>
      </c>
    </row>
    <row r="33" spans="2:23" ht="66.75" customHeight="1" x14ac:dyDescent="0.2">
      <c r="B33" s="75"/>
      <c r="C33" s="47"/>
      <c r="D33" s="57"/>
      <c r="E33" s="48"/>
      <c r="F33" s="49"/>
      <c r="G33" s="267" t="s">
        <v>73</v>
      </c>
      <c r="H33" s="151" t="s">
        <v>38</v>
      </c>
      <c r="I33" s="152" t="s">
        <v>26</v>
      </c>
      <c r="J33" s="153" t="s">
        <v>57</v>
      </c>
      <c r="K33" s="151">
        <v>8</v>
      </c>
      <c r="L33" s="154" t="s">
        <v>19</v>
      </c>
      <c r="M33" s="152">
        <v>0</v>
      </c>
      <c r="N33" s="153" t="s">
        <v>94</v>
      </c>
      <c r="O33" s="155" t="s">
        <v>31</v>
      </c>
      <c r="P33" s="155"/>
      <c r="Q33" s="155"/>
      <c r="R33" s="155"/>
      <c r="S33" s="155"/>
      <c r="T33" s="155"/>
      <c r="U33" s="156"/>
      <c r="V33" s="157" t="s">
        <v>199</v>
      </c>
      <c r="W33" s="158">
        <v>43484</v>
      </c>
    </row>
    <row r="34" spans="2:23" ht="45" customHeight="1" x14ac:dyDescent="0.2">
      <c r="B34" s="75"/>
      <c r="C34" s="47"/>
      <c r="D34" s="57"/>
      <c r="E34" s="48"/>
      <c r="F34" s="49"/>
      <c r="G34" s="268"/>
      <c r="H34" s="159"/>
      <c r="I34" s="160"/>
      <c r="J34" s="161"/>
      <c r="K34" s="162"/>
      <c r="L34" s="163"/>
      <c r="M34" s="164"/>
      <c r="N34" s="161"/>
      <c r="O34" s="271" t="s">
        <v>0</v>
      </c>
      <c r="P34" s="165">
        <v>1</v>
      </c>
      <c r="Q34" s="165"/>
      <c r="R34" s="165">
        <v>6</v>
      </c>
      <c r="S34" s="165" t="s">
        <v>59</v>
      </c>
      <c r="T34" s="165"/>
      <c r="U34" s="166" t="s">
        <v>131</v>
      </c>
      <c r="V34" s="274" t="s">
        <v>205</v>
      </c>
      <c r="W34" s="167">
        <v>43484</v>
      </c>
    </row>
    <row r="35" spans="2:23" ht="60" customHeight="1" x14ac:dyDescent="0.2">
      <c r="B35" s="75"/>
      <c r="C35" s="47"/>
      <c r="D35" s="57"/>
      <c r="E35" s="48"/>
      <c r="F35" s="49"/>
      <c r="G35" s="269"/>
      <c r="H35" s="159"/>
      <c r="I35" s="160"/>
      <c r="J35" s="161"/>
      <c r="K35" s="162"/>
      <c r="L35" s="163"/>
      <c r="M35" s="164"/>
      <c r="N35" s="161"/>
      <c r="O35" s="272"/>
      <c r="P35" s="165">
        <v>2</v>
      </c>
      <c r="Q35" s="165"/>
      <c r="R35" s="165">
        <v>7</v>
      </c>
      <c r="S35" s="165" t="s">
        <v>59</v>
      </c>
      <c r="T35" s="165" t="s">
        <v>62</v>
      </c>
      <c r="U35" s="166" t="s">
        <v>132</v>
      </c>
      <c r="V35" s="275"/>
      <c r="W35" s="167">
        <v>43484</v>
      </c>
    </row>
    <row r="36" spans="2:23" ht="46.5" customHeight="1" x14ac:dyDescent="0.2">
      <c r="B36" s="75"/>
      <c r="C36" s="47"/>
      <c r="D36" s="57"/>
      <c r="E36" s="48"/>
      <c r="F36" s="49"/>
      <c r="G36" s="269"/>
      <c r="H36" s="159"/>
      <c r="I36" s="160"/>
      <c r="J36" s="161"/>
      <c r="K36" s="162"/>
      <c r="L36" s="163"/>
      <c r="M36" s="164"/>
      <c r="N36" s="161"/>
      <c r="O36" s="272"/>
      <c r="P36" s="165">
        <v>3</v>
      </c>
      <c r="Q36" s="165"/>
      <c r="R36" s="165">
        <v>9</v>
      </c>
      <c r="S36" s="165" t="s">
        <v>64</v>
      </c>
      <c r="T36" s="165" t="s">
        <v>65</v>
      </c>
      <c r="U36" s="166" t="s">
        <v>133</v>
      </c>
      <c r="V36" s="275"/>
      <c r="W36" s="167">
        <v>43484</v>
      </c>
    </row>
    <row r="37" spans="2:23" ht="39.9" customHeight="1" x14ac:dyDescent="0.2">
      <c r="B37" s="75"/>
      <c r="C37" s="47"/>
      <c r="D37" s="57"/>
      <c r="E37" s="48"/>
      <c r="F37" s="49"/>
      <c r="G37" s="269"/>
      <c r="H37" s="159"/>
      <c r="I37" s="160"/>
      <c r="J37" s="161"/>
      <c r="K37" s="162"/>
      <c r="L37" s="163"/>
      <c r="M37" s="164"/>
      <c r="N37" s="161"/>
      <c r="O37" s="272"/>
      <c r="P37" s="165">
        <v>4</v>
      </c>
      <c r="Q37" s="165"/>
      <c r="R37" s="165">
        <v>11</v>
      </c>
      <c r="S37" s="165" t="s">
        <v>59</v>
      </c>
      <c r="T37" s="165" t="s">
        <v>64</v>
      </c>
      <c r="U37" s="166" t="s">
        <v>134</v>
      </c>
      <c r="V37" s="275"/>
      <c r="W37" s="167">
        <v>43484</v>
      </c>
    </row>
    <row r="38" spans="2:23" ht="45.75" customHeight="1" x14ac:dyDescent="0.2">
      <c r="B38" s="75"/>
      <c r="C38" s="47"/>
      <c r="D38" s="57"/>
      <c r="E38" s="48"/>
      <c r="F38" s="49"/>
      <c r="G38" s="269"/>
      <c r="H38" s="159"/>
      <c r="I38" s="160"/>
      <c r="J38" s="161"/>
      <c r="K38" s="162"/>
      <c r="L38" s="163"/>
      <c r="M38" s="164"/>
      <c r="N38" s="161"/>
      <c r="O38" s="272"/>
      <c r="P38" s="165">
        <v>5</v>
      </c>
      <c r="Q38" s="165"/>
      <c r="R38" s="165">
        <v>12</v>
      </c>
      <c r="S38" s="165" t="s">
        <v>65</v>
      </c>
      <c r="T38" s="165" t="s">
        <v>64</v>
      </c>
      <c r="U38" s="166" t="s">
        <v>135</v>
      </c>
      <c r="V38" s="275"/>
      <c r="W38" s="167">
        <v>43484</v>
      </c>
    </row>
    <row r="39" spans="2:23" ht="57.6" customHeight="1" x14ac:dyDescent="0.2">
      <c r="B39" s="75"/>
      <c r="C39" s="47"/>
      <c r="D39" s="57"/>
      <c r="E39" s="48"/>
      <c r="F39" s="49"/>
      <c r="G39" s="269"/>
      <c r="H39" s="159"/>
      <c r="I39" s="160"/>
      <c r="J39" s="161"/>
      <c r="K39" s="162"/>
      <c r="L39" s="163"/>
      <c r="M39" s="164"/>
      <c r="N39" s="161"/>
      <c r="O39" s="272"/>
      <c r="P39" s="165">
        <v>6</v>
      </c>
      <c r="Q39" s="165"/>
      <c r="R39" s="165">
        <v>14</v>
      </c>
      <c r="S39" s="165" t="s">
        <v>59</v>
      </c>
      <c r="T39" s="165"/>
      <c r="U39" s="166" t="s">
        <v>198</v>
      </c>
      <c r="V39" s="275"/>
      <c r="W39" s="167">
        <v>43484</v>
      </c>
    </row>
    <row r="40" spans="2:23" ht="58.8" customHeight="1" x14ac:dyDescent="0.2">
      <c r="B40" s="75"/>
      <c r="C40" s="47"/>
      <c r="D40" s="57"/>
      <c r="E40" s="48"/>
      <c r="F40" s="49"/>
      <c r="G40" s="269"/>
      <c r="H40" s="159"/>
      <c r="I40" s="160"/>
      <c r="J40" s="161"/>
      <c r="K40" s="162"/>
      <c r="L40" s="163"/>
      <c r="M40" s="164"/>
      <c r="N40" s="161"/>
      <c r="O40" s="272"/>
      <c r="P40" s="165">
        <v>7</v>
      </c>
      <c r="Q40" s="165"/>
      <c r="R40" s="165">
        <v>18</v>
      </c>
      <c r="S40" s="165" t="s">
        <v>65</v>
      </c>
      <c r="T40" s="165" t="s">
        <v>59</v>
      </c>
      <c r="U40" s="166" t="s">
        <v>136</v>
      </c>
      <c r="V40" s="275"/>
      <c r="W40" s="167">
        <v>43484</v>
      </c>
    </row>
    <row r="41" spans="2:23" ht="46.5" customHeight="1" thickBot="1" x14ac:dyDescent="0.25">
      <c r="B41" s="50"/>
      <c r="C41" s="51"/>
      <c r="D41" s="52"/>
      <c r="E41" s="53"/>
      <c r="F41" s="54"/>
      <c r="G41" s="270"/>
      <c r="H41" s="168"/>
      <c r="I41" s="169"/>
      <c r="J41" s="170"/>
      <c r="K41" s="171"/>
      <c r="L41" s="172"/>
      <c r="M41" s="173"/>
      <c r="N41" s="170"/>
      <c r="O41" s="273"/>
      <c r="P41" s="174">
        <v>8</v>
      </c>
      <c r="Q41" s="174"/>
      <c r="R41" s="174">
        <v>18</v>
      </c>
      <c r="S41" s="174" t="s">
        <v>59</v>
      </c>
      <c r="T41" s="174" t="s">
        <v>65</v>
      </c>
      <c r="U41" s="175" t="s">
        <v>137</v>
      </c>
      <c r="V41" s="276"/>
      <c r="W41" s="176">
        <v>43484</v>
      </c>
    </row>
    <row r="42" spans="2:23" ht="39.9" customHeight="1" x14ac:dyDescent="0.2">
      <c r="B42" s="89" t="s">
        <v>80</v>
      </c>
      <c r="C42" s="55">
        <v>43485</v>
      </c>
      <c r="D42" s="265" t="s">
        <v>85</v>
      </c>
      <c r="E42" s="91" t="s">
        <v>154</v>
      </c>
      <c r="F42" s="87" t="s">
        <v>79</v>
      </c>
      <c r="G42" s="204" t="s">
        <v>191</v>
      </c>
      <c r="H42" s="39" t="s">
        <v>38</v>
      </c>
      <c r="I42" s="42" t="s">
        <v>26</v>
      </c>
      <c r="J42" s="81" t="s">
        <v>57</v>
      </c>
      <c r="K42" s="39">
        <v>6</v>
      </c>
      <c r="L42" s="46" t="s">
        <v>19</v>
      </c>
      <c r="M42" s="42">
        <v>1</v>
      </c>
      <c r="N42" s="81" t="s">
        <v>138</v>
      </c>
      <c r="O42" s="208" t="s">
        <v>31</v>
      </c>
      <c r="P42" s="58"/>
      <c r="Q42" s="58">
        <v>1</v>
      </c>
      <c r="R42" s="58">
        <v>2</v>
      </c>
      <c r="S42" s="58" t="s">
        <v>139</v>
      </c>
      <c r="T42" s="58"/>
      <c r="U42" s="59"/>
      <c r="V42" s="197" t="s">
        <v>216</v>
      </c>
      <c r="W42" s="78">
        <v>43485</v>
      </c>
    </row>
    <row r="43" spans="2:23" ht="108.6" customHeight="1" x14ac:dyDescent="0.2">
      <c r="B43" s="90"/>
      <c r="C43" s="47"/>
      <c r="D43" s="266"/>
      <c r="E43" s="48"/>
      <c r="F43" s="88"/>
      <c r="G43" s="205"/>
      <c r="H43" s="40"/>
      <c r="I43" s="43"/>
      <c r="J43" s="82"/>
      <c r="K43" s="40"/>
      <c r="L43" s="61"/>
      <c r="M43" s="43"/>
      <c r="N43" s="82"/>
      <c r="O43" s="209"/>
      <c r="P43" s="72">
        <v>1</v>
      </c>
      <c r="Q43" s="72"/>
      <c r="R43" s="72">
        <v>4</v>
      </c>
      <c r="S43" s="72" t="s">
        <v>58</v>
      </c>
      <c r="T43" s="72" t="s">
        <v>68</v>
      </c>
      <c r="U43" s="62" t="s">
        <v>140</v>
      </c>
      <c r="V43" s="199"/>
      <c r="W43" s="6">
        <v>43485</v>
      </c>
    </row>
    <row r="44" spans="2:23" ht="43.5" customHeight="1" x14ac:dyDescent="0.2">
      <c r="B44" s="90"/>
      <c r="C44" s="47"/>
      <c r="D44" s="92"/>
      <c r="E44" s="48"/>
      <c r="F44" s="49"/>
      <c r="G44" s="205"/>
      <c r="H44" s="40"/>
      <c r="I44" s="43"/>
      <c r="J44" s="82"/>
      <c r="K44" s="27"/>
      <c r="L44" s="25"/>
      <c r="M44" s="28"/>
      <c r="N44" s="82"/>
      <c r="O44" s="210" t="s">
        <v>0</v>
      </c>
      <c r="P44" s="72">
        <v>2</v>
      </c>
      <c r="Q44" s="72"/>
      <c r="R44" s="72">
        <v>12</v>
      </c>
      <c r="S44" s="72" t="s">
        <v>63</v>
      </c>
      <c r="T44" s="72" t="s">
        <v>65</v>
      </c>
      <c r="U44" s="3" t="s">
        <v>141</v>
      </c>
      <c r="V44" s="198" t="s">
        <v>217</v>
      </c>
      <c r="W44" s="6">
        <v>43485</v>
      </c>
    </row>
    <row r="45" spans="2:23" ht="39.9" customHeight="1" x14ac:dyDescent="0.2">
      <c r="B45" s="90"/>
      <c r="C45" s="47"/>
      <c r="D45" s="92"/>
      <c r="E45" s="48"/>
      <c r="F45" s="49"/>
      <c r="G45" s="206"/>
      <c r="H45" s="40"/>
      <c r="I45" s="43"/>
      <c r="J45" s="85"/>
      <c r="K45" s="27"/>
      <c r="L45" s="25"/>
      <c r="M45" s="28"/>
      <c r="N45" s="85"/>
      <c r="O45" s="210"/>
      <c r="P45" s="7">
        <v>3</v>
      </c>
      <c r="Q45" s="7"/>
      <c r="R45" s="7">
        <v>12</v>
      </c>
      <c r="S45" s="7" t="s">
        <v>65</v>
      </c>
      <c r="T45" s="7" t="s">
        <v>59</v>
      </c>
      <c r="U45" s="60" t="s">
        <v>142</v>
      </c>
      <c r="V45" s="198"/>
      <c r="W45" s="6">
        <v>43485</v>
      </c>
    </row>
    <row r="46" spans="2:23" ht="46.5" customHeight="1" x14ac:dyDescent="0.2">
      <c r="B46" s="90"/>
      <c r="C46" s="47"/>
      <c r="D46" s="92"/>
      <c r="E46" s="48"/>
      <c r="F46" s="49"/>
      <c r="G46" s="206"/>
      <c r="H46" s="40"/>
      <c r="I46" s="43"/>
      <c r="J46" s="85"/>
      <c r="K46" s="27"/>
      <c r="L46" s="25"/>
      <c r="M46" s="28"/>
      <c r="N46" s="85"/>
      <c r="O46" s="210"/>
      <c r="P46" s="7">
        <v>4</v>
      </c>
      <c r="Q46" s="7"/>
      <c r="R46" s="7">
        <v>16</v>
      </c>
      <c r="S46" s="7" t="s">
        <v>63</v>
      </c>
      <c r="T46" s="7" t="s">
        <v>68</v>
      </c>
      <c r="U46" s="60" t="s">
        <v>143</v>
      </c>
      <c r="V46" s="198"/>
      <c r="W46" s="6">
        <v>43485</v>
      </c>
    </row>
    <row r="47" spans="2:23" ht="64.8" customHeight="1" x14ac:dyDescent="0.2">
      <c r="B47" s="90"/>
      <c r="C47" s="47"/>
      <c r="D47" s="92"/>
      <c r="E47" s="48"/>
      <c r="F47" s="49"/>
      <c r="G47" s="206"/>
      <c r="H47" s="40"/>
      <c r="I47" s="43"/>
      <c r="J47" s="85"/>
      <c r="K47" s="27"/>
      <c r="L47" s="25"/>
      <c r="M47" s="28"/>
      <c r="N47" s="85"/>
      <c r="O47" s="210"/>
      <c r="P47" s="7">
        <v>5</v>
      </c>
      <c r="Q47" s="7"/>
      <c r="R47" s="7">
        <v>19</v>
      </c>
      <c r="S47" s="7" t="s">
        <v>62</v>
      </c>
      <c r="T47" s="7"/>
      <c r="U47" s="60" t="s">
        <v>144</v>
      </c>
      <c r="V47" s="198"/>
      <c r="W47" s="6">
        <v>43485</v>
      </c>
    </row>
    <row r="48" spans="2:23" ht="48" customHeight="1" thickBot="1" x14ac:dyDescent="0.25">
      <c r="B48" s="90"/>
      <c r="C48" s="47"/>
      <c r="D48" s="92"/>
      <c r="E48" s="48"/>
      <c r="F48" s="49"/>
      <c r="G48" s="207"/>
      <c r="H48" s="41"/>
      <c r="I48" s="44"/>
      <c r="J48" s="45"/>
      <c r="K48" s="29"/>
      <c r="L48" s="30"/>
      <c r="M48" s="31"/>
      <c r="N48" s="45"/>
      <c r="O48" s="211"/>
      <c r="P48" s="70">
        <v>6</v>
      </c>
      <c r="Q48" s="70"/>
      <c r="R48" s="70">
        <v>20</v>
      </c>
      <c r="S48" s="70" t="s">
        <v>62</v>
      </c>
      <c r="T48" s="70" t="s">
        <v>68</v>
      </c>
      <c r="U48" s="23" t="s">
        <v>145</v>
      </c>
      <c r="V48" s="203"/>
      <c r="W48" s="79">
        <v>43485</v>
      </c>
    </row>
    <row r="49" spans="2:23" ht="102" customHeight="1" x14ac:dyDescent="0.2">
      <c r="B49" s="90"/>
      <c r="C49" s="47"/>
      <c r="D49" s="92"/>
      <c r="E49" s="48"/>
      <c r="F49" s="49"/>
      <c r="G49" s="214" t="s">
        <v>186</v>
      </c>
      <c r="H49" s="99" t="s">
        <v>38</v>
      </c>
      <c r="I49" s="100" t="s">
        <v>26</v>
      </c>
      <c r="J49" s="101" t="s">
        <v>57</v>
      </c>
      <c r="K49" s="99">
        <v>2</v>
      </c>
      <c r="L49" s="102" t="s">
        <v>19</v>
      </c>
      <c r="M49" s="100">
        <v>1</v>
      </c>
      <c r="N49" s="101" t="s">
        <v>146</v>
      </c>
      <c r="O49" s="256" t="s">
        <v>31</v>
      </c>
      <c r="P49" s="104">
        <v>1</v>
      </c>
      <c r="Q49" s="104"/>
      <c r="R49" s="104">
        <v>13</v>
      </c>
      <c r="S49" s="104" t="s">
        <v>66</v>
      </c>
      <c r="T49" s="104" t="s">
        <v>67</v>
      </c>
      <c r="U49" s="105" t="s">
        <v>148</v>
      </c>
      <c r="V49" s="201" t="s">
        <v>200</v>
      </c>
      <c r="W49" s="132">
        <v>43485</v>
      </c>
    </row>
    <row r="50" spans="2:23" ht="52.5" customHeight="1" x14ac:dyDescent="0.2">
      <c r="B50" s="90"/>
      <c r="C50" s="47"/>
      <c r="D50" s="92"/>
      <c r="E50" s="48"/>
      <c r="F50" s="49"/>
      <c r="G50" s="215"/>
      <c r="H50" s="108"/>
      <c r="I50" s="109"/>
      <c r="J50" s="110"/>
      <c r="K50" s="108"/>
      <c r="L50" s="133"/>
      <c r="M50" s="109"/>
      <c r="N50" s="110"/>
      <c r="O50" s="257"/>
      <c r="P50" s="114"/>
      <c r="Q50" s="114">
        <v>1</v>
      </c>
      <c r="R50" s="114">
        <v>14</v>
      </c>
      <c r="S50" s="114" t="s">
        <v>150</v>
      </c>
      <c r="T50" s="114"/>
      <c r="U50" s="134" t="s">
        <v>149</v>
      </c>
      <c r="V50" s="196"/>
      <c r="W50" s="116">
        <v>43485</v>
      </c>
    </row>
    <row r="51" spans="2:23" ht="176.4" customHeight="1" thickBot="1" x14ac:dyDescent="0.25">
      <c r="B51" s="90"/>
      <c r="C51" s="47"/>
      <c r="D51" s="92"/>
      <c r="E51" s="48"/>
      <c r="F51" s="49"/>
      <c r="G51" s="216"/>
      <c r="H51" s="117"/>
      <c r="I51" s="118"/>
      <c r="J51" s="119"/>
      <c r="K51" s="120"/>
      <c r="L51" s="121"/>
      <c r="M51" s="122"/>
      <c r="N51" s="119"/>
      <c r="O51" s="123" t="s">
        <v>147</v>
      </c>
      <c r="P51" s="123">
        <v>2</v>
      </c>
      <c r="Q51" s="123"/>
      <c r="R51" s="123">
        <v>16</v>
      </c>
      <c r="S51" s="123" t="s">
        <v>74</v>
      </c>
      <c r="T51" s="123"/>
      <c r="U51" s="134" t="s">
        <v>151</v>
      </c>
      <c r="V51" s="135" t="s">
        <v>201</v>
      </c>
      <c r="W51" s="136">
        <v>43485</v>
      </c>
    </row>
    <row r="52" spans="2:23" ht="153" customHeight="1" x14ac:dyDescent="0.2">
      <c r="B52" s="90"/>
      <c r="C52" s="47"/>
      <c r="D52" s="92"/>
      <c r="E52" s="48"/>
      <c r="F52" s="49"/>
      <c r="G52" s="204" t="s">
        <v>190</v>
      </c>
      <c r="H52" s="39" t="s">
        <v>38</v>
      </c>
      <c r="I52" s="42" t="s">
        <v>26</v>
      </c>
      <c r="J52" s="86" t="s">
        <v>57</v>
      </c>
      <c r="K52" s="39">
        <v>0</v>
      </c>
      <c r="L52" s="46" t="s">
        <v>19</v>
      </c>
      <c r="M52" s="42">
        <v>2</v>
      </c>
      <c r="N52" s="86" t="s">
        <v>153</v>
      </c>
      <c r="O52" s="58" t="s">
        <v>31</v>
      </c>
      <c r="P52" s="58"/>
      <c r="Q52" s="58"/>
      <c r="R52" s="58"/>
      <c r="S52" s="58"/>
      <c r="T52" s="58"/>
      <c r="U52" s="59"/>
      <c r="V52" s="64" t="s">
        <v>218</v>
      </c>
      <c r="W52" s="63">
        <v>43485</v>
      </c>
    </row>
    <row r="53" spans="2:23" ht="48.75" customHeight="1" x14ac:dyDescent="0.2">
      <c r="B53" s="96"/>
      <c r="C53" s="47"/>
      <c r="D53" s="94"/>
      <c r="E53" s="48"/>
      <c r="F53" s="49"/>
      <c r="G53" s="205"/>
      <c r="H53" s="40"/>
      <c r="I53" s="43"/>
      <c r="J53" s="97"/>
      <c r="K53" s="40"/>
      <c r="L53" s="61"/>
      <c r="M53" s="43"/>
      <c r="N53" s="97"/>
      <c r="O53" s="210" t="s">
        <v>152</v>
      </c>
      <c r="P53" s="95"/>
      <c r="Q53" s="95">
        <v>1</v>
      </c>
      <c r="R53" s="95">
        <v>7</v>
      </c>
      <c r="S53" s="95" t="s">
        <v>11</v>
      </c>
      <c r="T53" s="95"/>
      <c r="U53" s="62" t="s">
        <v>179</v>
      </c>
      <c r="V53" s="202" t="s">
        <v>219</v>
      </c>
      <c r="W53" s="98"/>
    </row>
    <row r="54" spans="2:23" ht="45" customHeight="1" thickBot="1" x14ac:dyDescent="0.25">
      <c r="B54" s="90"/>
      <c r="C54" s="47"/>
      <c r="D54" s="92"/>
      <c r="E54" s="48"/>
      <c r="F54" s="49"/>
      <c r="G54" s="262"/>
      <c r="H54" s="41"/>
      <c r="I54" s="44"/>
      <c r="J54" s="45"/>
      <c r="K54" s="29"/>
      <c r="L54" s="30"/>
      <c r="M54" s="31"/>
      <c r="N54" s="45"/>
      <c r="O54" s="211"/>
      <c r="P54" s="84"/>
      <c r="Q54" s="84">
        <v>2</v>
      </c>
      <c r="R54" s="84">
        <v>14</v>
      </c>
      <c r="S54" s="84" t="s">
        <v>11</v>
      </c>
      <c r="T54" s="84"/>
      <c r="U54" s="66" t="s">
        <v>180</v>
      </c>
      <c r="V54" s="203"/>
      <c r="W54" s="79">
        <v>43485</v>
      </c>
    </row>
    <row r="55" spans="2:23" ht="109.2" customHeight="1" x14ac:dyDescent="0.2">
      <c r="B55" s="90"/>
      <c r="C55" s="47"/>
      <c r="D55" s="92"/>
      <c r="E55" s="48"/>
      <c r="F55" s="49"/>
      <c r="G55" s="214" t="s">
        <v>192</v>
      </c>
      <c r="H55" s="108" t="s">
        <v>38</v>
      </c>
      <c r="I55" s="109" t="s">
        <v>26</v>
      </c>
      <c r="J55" s="110" t="s">
        <v>57</v>
      </c>
      <c r="K55" s="137" t="s">
        <v>167</v>
      </c>
      <c r="L55" s="138" t="s">
        <v>161</v>
      </c>
      <c r="M55" s="100">
        <v>1</v>
      </c>
      <c r="N55" s="110" t="s">
        <v>155</v>
      </c>
      <c r="O55" s="114" t="s">
        <v>31</v>
      </c>
      <c r="P55" s="114"/>
      <c r="Q55" s="114"/>
      <c r="R55" s="114"/>
      <c r="S55" s="114"/>
      <c r="T55" s="114"/>
      <c r="U55" s="134"/>
      <c r="V55" s="106" t="s">
        <v>202</v>
      </c>
      <c r="W55" s="107">
        <v>43485</v>
      </c>
    </row>
    <row r="56" spans="2:23" ht="61.5" customHeight="1" x14ac:dyDescent="0.2">
      <c r="B56" s="90"/>
      <c r="C56" s="47"/>
      <c r="D56" s="92"/>
      <c r="E56" s="48"/>
      <c r="F56" s="49"/>
      <c r="G56" s="215"/>
      <c r="H56" s="108"/>
      <c r="I56" s="109"/>
      <c r="J56" s="110"/>
      <c r="K56" s="108"/>
      <c r="L56" s="139"/>
      <c r="M56" s="109"/>
      <c r="N56" s="110"/>
      <c r="O56" s="258" t="s">
        <v>0</v>
      </c>
      <c r="P56" s="114"/>
      <c r="Q56" s="114">
        <v>1</v>
      </c>
      <c r="R56" s="114">
        <v>12</v>
      </c>
      <c r="S56" s="114" t="s">
        <v>11</v>
      </c>
      <c r="T56" s="114"/>
      <c r="U56" s="134" t="s">
        <v>177</v>
      </c>
      <c r="V56" s="195" t="s">
        <v>221</v>
      </c>
      <c r="W56" s="140">
        <v>43485</v>
      </c>
    </row>
    <row r="57" spans="2:23" ht="100.2" customHeight="1" x14ac:dyDescent="0.2">
      <c r="B57" s="90"/>
      <c r="C57" s="47"/>
      <c r="D57" s="92"/>
      <c r="E57" s="48"/>
      <c r="F57" s="49"/>
      <c r="G57" s="215"/>
      <c r="H57" s="108"/>
      <c r="I57" s="109"/>
      <c r="J57" s="110"/>
      <c r="K57" s="141"/>
      <c r="L57" s="133"/>
      <c r="M57" s="109"/>
      <c r="N57" s="110"/>
      <c r="O57" s="257"/>
      <c r="P57" s="114">
        <v>1</v>
      </c>
      <c r="Q57" s="114"/>
      <c r="R57" s="114">
        <v>19</v>
      </c>
      <c r="S57" s="114" t="s">
        <v>61</v>
      </c>
      <c r="T57" s="114" t="s">
        <v>67</v>
      </c>
      <c r="U57" s="115" t="s">
        <v>178</v>
      </c>
      <c r="V57" s="196"/>
      <c r="W57" s="116">
        <v>43485</v>
      </c>
    </row>
    <row r="58" spans="2:23" ht="92.4" customHeight="1" thickBot="1" x14ac:dyDescent="0.25">
      <c r="B58" s="96"/>
      <c r="C58" s="47"/>
      <c r="D58" s="94"/>
      <c r="E58" s="48"/>
      <c r="F58" s="49"/>
      <c r="G58" s="263"/>
      <c r="H58" s="108"/>
      <c r="I58" s="109"/>
      <c r="J58" s="110"/>
      <c r="K58" s="142" t="s">
        <v>194</v>
      </c>
      <c r="L58" s="139" t="s">
        <v>165</v>
      </c>
      <c r="M58" s="143" t="s">
        <v>195</v>
      </c>
      <c r="N58" s="110"/>
      <c r="O58" s="144" t="s">
        <v>188</v>
      </c>
      <c r="P58" s="126"/>
      <c r="Q58" s="126"/>
      <c r="R58" s="126"/>
      <c r="S58" s="126"/>
      <c r="T58" s="126"/>
      <c r="U58" s="145"/>
      <c r="V58" s="146" t="s">
        <v>208</v>
      </c>
      <c r="W58" s="140">
        <v>43485</v>
      </c>
    </row>
    <row r="59" spans="2:23" ht="119.4" customHeight="1" x14ac:dyDescent="0.2">
      <c r="B59" s="90"/>
      <c r="C59" s="47"/>
      <c r="D59" s="92"/>
      <c r="E59" s="48"/>
      <c r="F59" s="49"/>
      <c r="G59" s="214" t="s">
        <v>193</v>
      </c>
      <c r="H59" s="99" t="s">
        <v>38</v>
      </c>
      <c r="I59" s="100" t="s">
        <v>26</v>
      </c>
      <c r="J59" s="101" t="s">
        <v>57</v>
      </c>
      <c r="K59" s="137" t="s">
        <v>167</v>
      </c>
      <c r="L59" s="138" t="s">
        <v>161</v>
      </c>
      <c r="M59" s="100">
        <v>1</v>
      </c>
      <c r="N59" s="259" t="s">
        <v>164</v>
      </c>
      <c r="O59" s="103" t="s">
        <v>31</v>
      </c>
      <c r="P59" s="103"/>
      <c r="Q59" s="103"/>
      <c r="R59" s="103"/>
      <c r="S59" s="103"/>
      <c r="T59" s="103"/>
      <c r="U59" s="127"/>
      <c r="V59" s="106" t="s">
        <v>203</v>
      </c>
      <c r="W59" s="132">
        <v>43485</v>
      </c>
    </row>
    <row r="60" spans="2:23" ht="46.5" customHeight="1" x14ac:dyDescent="0.2">
      <c r="B60" s="90"/>
      <c r="C60" s="47"/>
      <c r="D60" s="92"/>
      <c r="E60" s="48"/>
      <c r="F60" s="49"/>
      <c r="G60" s="215"/>
      <c r="H60" s="108"/>
      <c r="I60" s="109"/>
      <c r="J60" s="110"/>
      <c r="K60" s="142"/>
      <c r="L60" s="139"/>
      <c r="M60" s="143"/>
      <c r="N60" s="260"/>
      <c r="O60" s="258" t="s">
        <v>0</v>
      </c>
      <c r="P60" s="128"/>
      <c r="Q60" s="128">
        <v>1</v>
      </c>
      <c r="R60" s="128">
        <v>14</v>
      </c>
      <c r="S60" s="128" t="s">
        <v>172</v>
      </c>
      <c r="T60" s="128"/>
      <c r="U60" s="129" t="s">
        <v>175</v>
      </c>
      <c r="V60" s="195" t="s">
        <v>220</v>
      </c>
      <c r="W60" s="116">
        <v>43485</v>
      </c>
    </row>
    <row r="61" spans="2:23" ht="144.6" customHeight="1" x14ac:dyDescent="0.2">
      <c r="B61" s="90"/>
      <c r="C61" s="47"/>
      <c r="D61" s="92"/>
      <c r="E61" s="48"/>
      <c r="F61" s="49"/>
      <c r="G61" s="215"/>
      <c r="H61" s="108"/>
      <c r="I61" s="109"/>
      <c r="J61" s="110"/>
      <c r="K61" s="147"/>
      <c r="L61" s="148"/>
      <c r="M61" s="149"/>
      <c r="N61" s="260"/>
      <c r="O61" s="257"/>
      <c r="P61" s="128">
        <v>1</v>
      </c>
      <c r="Q61" s="128"/>
      <c r="R61" s="128">
        <v>19</v>
      </c>
      <c r="S61" s="128" t="s">
        <v>173</v>
      </c>
      <c r="T61" s="128" t="s">
        <v>174</v>
      </c>
      <c r="U61" s="129" t="s">
        <v>181</v>
      </c>
      <c r="V61" s="196"/>
      <c r="W61" s="116">
        <v>43485</v>
      </c>
    </row>
    <row r="62" spans="2:23" ht="39.9" customHeight="1" x14ac:dyDescent="0.2">
      <c r="B62" s="90"/>
      <c r="C62" s="47"/>
      <c r="D62" s="92"/>
      <c r="E62" s="48"/>
      <c r="F62" s="49"/>
      <c r="G62" s="215"/>
      <c r="H62" s="108"/>
      <c r="I62" s="109"/>
      <c r="J62" s="110"/>
      <c r="K62" s="142" t="s">
        <v>168</v>
      </c>
      <c r="L62" s="139" t="s">
        <v>165</v>
      </c>
      <c r="M62" s="143" t="s">
        <v>166</v>
      </c>
      <c r="N62" s="260"/>
      <c r="O62" s="150" t="s">
        <v>162</v>
      </c>
      <c r="P62" s="128">
        <v>1</v>
      </c>
      <c r="Q62" s="128"/>
      <c r="R62" s="128">
        <v>2</v>
      </c>
      <c r="S62" s="128" t="s">
        <v>61</v>
      </c>
      <c r="T62" s="128" t="s">
        <v>60</v>
      </c>
      <c r="U62" s="129" t="s">
        <v>176</v>
      </c>
      <c r="V62" s="195" t="s">
        <v>204</v>
      </c>
      <c r="W62" s="116">
        <v>43485</v>
      </c>
    </row>
    <row r="63" spans="2:23" ht="49.8" customHeight="1" thickBot="1" x14ac:dyDescent="0.25">
      <c r="B63" s="90"/>
      <c r="C63" s="47"/>
      <c r="D63" s="92"/>
      <c r="E63" s="48"/>
      <c r="F63" s="49"/>
      <c r="G63" s="263"/>
      <c r="H63" s="108"/>
      <c r="I63" s="109"/>
      <c r="J63" s="110"/>
      <c r="K63" s="111"/>
      <c r="L63" s="112"/>
      <c r="M63" s="113"/>
      <c r="N63" s="261"/>
      <c r="O63" s="144" t="s">
        <v>163</v>
      </c>
      <c r="P63" s="126"/>
      <c r="Q63" s="126"/>
      <c r="R63" s="126"/>
      <c r="S63" s="126"/>
      <c r="T63" s="126"/>
      <c r="U63" s="145"/>
      <c r="V63" s="200"/>
      <c r="W63" s="140">
        <v>43485</v>
      </c>
    </row>
    <row r="64" spans="2:23" ht="54" customHeight="1" x14ac:dyDescent="0.2">
      <c r="B64" s="90"/>
      <c r="C64" s="47"/>
      <c r="D64" s="92"/>
      <c r="E64" s="48"/>
      <c r="F64" s="49"/>
      <c r="G64" s="204" t="s">
        <v>189</v>
      </c>
      <c r="H64" s="39" t="s">
        <v>38</v>
      </c>
      <c r="I64" s="42" t="s">
        <v>26</v>
      </c>
      <c r="J64" s="81" t="s">
        <v>57</v>
      </c>
      <c r="K64" s="39">
        <v>4</v>
      </c>
      <c r="L64" s="46" t="s">
        <v>19</v>
      </c>
      <c r="M64" s="42">
        <v>0</v>
      </c>
      <c r="N64" s="81" t="s">
        <v>156</v>
      </c>
      <c r="O64" s="208" t="s">
        <v>31</v>
      </c>
      <c r="P64" s="58">
        <v>1</v>
      </c>
      <c r="Q64" s="58"/>
      <c r="R64" s="58">
        <v>5</v>
      </c>
      <c r="S64" s="58" t="s">
        <v>59</v>
      </c>
      <c r="T64" s="58"/>
      <c r="U64" s="59" t="s">
        <v>157</v>
      </c>
      <c r="V64" s="197" t="s">
        <v>209</v>
      </c>
      <c r="W64" s="80">
        <v>43485</v>
      </c>
    </row>
    <row r="65" spans="2:23" ht="55.5" customHeight="1" x14ac:dyDescent="0.2">
      <c r="B65" s="90"/>
      <c r="C65" s="47"/>
      <c r="D65" s="92"/>
      <c r="E65" s="48"/>
      <c r="F65" s="49"/>
      <c r="G65" s="205"/>
      <c r="H65" s="40"/>
      <c r="I65" s="43"/>
      <c r="J65" s="82"/>
      <c r="K65" s="40"/>
      <c r="L65" s="61"/>
      <c r="M65" s="43"/>
      <c r="N65" s="82"/>
      <c r="O65" s="209"/>
      <c r="P65" s="72">
        <v>2</v>
      </c>
      <c r="Q65" s="72"/>
      <c r="R65" s="72">
        <v>11</v>
      </c>
      <c r="S65" s="72" t="s">
        <v>65</v>
      </c>
      <c r="T65" s="72" t="s">
        <v>58</v>
      </c>
      <c r="U65" s="62" t="s">
        <v>158</v>
      </c>
      <c r="V65" s="199"/>
      <c r="W65" s="6">
        <v>43485</v>
      </c>
    </row>
    <row r="66" spans="2:23" ht="63" customHeight="1" x14ac:dyDescent="0.2">
      <c r="B66" s="90"/>
      <c r="C66" s="47"/>
      <c r="D66" s="92"/>
      <c r="E66" s="48"/>
      <c r="F66" s="49"/>
      <c r="G66" s="205"/>
      <c r="H66" s="40"/>
      <c r="I66" s="43"/>
      <c r="J66" s="82"/>
      <c r="K66" s="27"/>
      <c r="L66" s="25"/>
      <c r="M66" s="28"/>
      <c r="N66" s="82"/>
      <c r="O66" s="210" t="s">
        <v>0</v>
      </c>
      <c r="P66" s="72">
        <v>3</v>
      </c>
      <c r="Q66" s="72"/>
      <c r="R66" s="72">
        <v>14</v>
      </c>
      <c r="S66" s="72" t="s">
        <v>68</v>
      </c>
      <c r="T66" s="72" t="s">
        <v>62</v>
      </c>
      <c r="U66" s="3" t="s">
        <v>159</v>
      </c>
      <c r="V66" s="198" t="s">
        <v>210</v>
      </c>
      <c r="W66" s="6">
        <v>43485</v>
      </c>
    </row>
    <row r="67" spans="2:23" ht="122.25" customHeight="1" thickBot="1" x14ac:dyDescent="0.25">
      <c r="B67" s="50"/>
      <c r="C67" s="51"/>
      <c r="D67" s="52"/>
      <c r="E67" s="53"/>
      <c r="F67" s="54"/>
      <c r="G67" s="207"/>
      <c r="H67" s="41"/>
      <c r="I67" s="44"/>
      <c r="J67" s="45"/>
      <c r="K67" s="29"/>
      <c r="L67" s="30"/>
      <c r="M67" s="31"/>
      <c r="N67" s="45"/>
      <c r="O67" s="211"/>
      <c r="P67" s="70">
        <v>4</v>
      </c>
      <c r="Q67" s="70"/>
      <c r="R67" s="70">
        <v>19</v>
      </c>
      <c r="S67" s="70" t="s">
        <v>62</v>
      </c>
      <c r="T67" s="70"/>
      <c r="U67" s="23" t="s">
        <v>160</v>
      </c>
      <c r="V67" s="203"/>
      <c r="W67" s="79">
        <v>43485</v>
      </c>
    </row>
  </sheetData>
  <mergeCells count="65">
    <mergeCell ref="A1:F1"/>
    <mergeCell ref="V62:V63"/>
    <mergeCell ref="D5:D6"/>
    <mergeCell ref="G19:G21"/>
    <mergeCell ref="O20:O21"/>
    <mergeCell ref="G31:G32"/>
    <mergeCell ref="G33:G41"/>
    <mergeCell ref="D42:D43"/>
    <mergeCell ref="O34:O41"/>
    <mergeCell ref="G42:G48"/>
    <mergeCell ref="O42:O43"/>
    <mergeCell ref="O44:O48"/>
    <mergeCell ref="V44:V48"/>
    <mergeCell ref="V42:V43"/>
    <mergeCell ref="V34:V41"/>
    <mergeCell ref="V13:V17"/>
    <mergeCell ref="G64:G67"/>
    <mergeCell ref="O64:O65"/>
    <mergeCell ref="O66:O67"/>
    <mergeCell ref="V66:V67"/>
    <mergeCell ref="G49:G51"/>
    <mergeCell ref="O49:O50"/>
    <mergeCell ref="O60:O61"/>
    <mergeCell ref="N59:N63"/>
    <mergeCell ref="G52:G54"/>
    <mergeCell ref="O53:O54"/>
    <mergeCell ref="V53:V54"/>
    <mergeCell ref="V60:V61"/>
    <mergeCell ref="G55:G58"/>
    <mergeCell ref="V64:V65"/>
    <mergeCell ref="O56:O57"/>
    <mergeCell ref="G59:G63"/>
    <mergeCell ref="B3:B4"/>
    <mergeCell ref="D3:D4"/>
    <mergeCell ref="C3:C4"/>
    <mergeCell ref="E3:E4"/>
    <mergeCell ref="F3:F4"/>
    <mergeCell ref="G3:G4"/>
    <mergeCell ref="K3:M4"/>
    <mergeCell ref="H3:I4"/>
    <mergeCell ref="W3:W4"/>
    <mergeCell ref="V3:V4"/>
    <mergeCell ref="U3:U4"/>
    <mergeCell ref="S3:S4"/>
    <mergeCell ref="T3:T4"/>
    <mergeCell ref="N3:N4"/>
    <mergeCell ref="P3:Q3"/>
    <mergeCell ref="J3:J4"/>
    <mergeCell ref="G10:G12"/>
    <mergeCell ref="O11:O12"/>
    <mergeCell ref="V11:V12"/>
    <mergeCell ref="G13:G18"/>
    <mergeCell ref="G22:G30"/>
    <mergeCell ref="O22:O25"/>
    <mergeCell ref="O26:O30"/>
    <mergeCell ref="G5:G9"/>
    <mergeCell ref="O5:O6"/>
    <mergeCell ref="O7:O9"/>
    <mergeCell ref="V7:V9"/>
    <mergeCell ref="V5:V6"/>
    <mergeCell ref="V56:V57"/>
    <mergeCell ref="V22:V25"/>
    <mergeCell ref="V20:V21"/>
    <mergeCell ref="V49:V50"/>
    <mergeCell ref="V26:V30"/>
  </mergeCells>
  <phoneticPr fontId="1"/>
  <dataValidations count="3">
    <dataValidation imeMode="hiragana" allowBlank="1" showInputMessage="1" showErrorMessage="1" sqref="U68:U65452 N68:N65452 B68:B65452 D68:F65452 N1:N6 N22:N25 N13:N17 N33 N42:N43 N59 N19 N10 N31 N64:N65 N55:N56 N49:N50 D7:D42 D44:D58 N52:N53 D59:F67 E2:F58 U1:U67 D2:D5 B2:B67" xr:uid="{00000000-0002-0000-0000-000000000000}"/>
    <dataValidation imeMode="off" allowBlank="1" showInputMessage="1" showErrorMessage="1" sqref="W1:W3 W5:W65452 R1:R65452 P1:P65452" xr:uid="{00000000-0002-0000-0000-000001000000}"/>
    <dataValidation type="list" imeMode="hiragana" allowBlank="1" showInputMessage="1" sqref="S1:T1048576" xr:uid="{00000000-0002-0000-0000-000002000000}">
      <formula1>名前</formula1>
    </dataValidation>
  </dataValidations>
  <pageMargins left="0.78740157480314965" right="0" top="0.39370078740157483" bottom="0.39370078740157483" header="0.51181102362204722" footer="0.51181102362204722"/>
  <pageSetup paperSize="9" scale="54" fitToHeight="10" orientation="portrait"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21"/>
  <sheetViews>
    <sheetView zoomScaleNormal="100" workbookViewId="0">
      <pane xSplit="3" topLeftCell="D1" activePane="topRight" state="frozen"/>
      <selection pane="topRight" activeCell="F27" sqref="F27"/>
    </sheetView>
  </sheetViews>
  <sheetFormatPr defaultRowHeight="13.2" x14ac:dyDescent="0.2"/>
  <cols>
    <col min="1" max="1" width="3.6640625" style="1" bestFit="1" customWidth="1"/>
    <col min="2" max="2" width="13.109375" style="11" bestFit="1" customWidth="1"/>
    <col min="3" max="3" width="11.77734375" style="11" bestFit="1" customWidth="1"/>
    <col min="4" max="4" width="5.21875" style="1" bestFit="1" customWidth="1"/>
    <col min="5" max="5" width="5.21875" customWidth="1"/>
    <col min="6" max="6" width="5.21875" style="1" bestFit="1" customWidth="1"/>
    <col min="7" max="7" width="2" customWidth="1"/>
    <col min="8" max="8" width="4.6640625" bestFit="1" customWidth="1"/>
    <col min="9" max="9" width="5.21875" bestFit="1" customWidth="1"/>
    <col min="10" max="10" width="4.6640625" bestFit="1" customWidth="1"/>
    <col min="11" max="11" width="5.21875" bestFit="1" customWidth="1"/>
    <col min="12" max="12" width="4.6640625" bestFit="1" customWidth="1"/>
    <col min="13" max="13" width="5.21875" bestFit="1" customWidth="1"/>
    <col min="14" max="14" width="4.6640625" bestFit="1" customWidth="1"/>
    <col min="15" max="15" width="5.21875" bestFit="1" customWidth="1"/>
    <col min="16" max="16" width="4.6640625" bestFit="1" customWidth="1"/>
    <col min="17" max="17" width="5.21875" bestFit="1" customWidth="1"/>
    <col min="18" max="18" width="4.6640625" bestFit="1" customWidth="1"/>
    <col min="19" max="19" width="5.21875" bestFit="1" customWidth="1"/>
    <col min="20" max="20" width="4.6640625" bestFit="1" customWidth="1"/>
    <col min="21" max="21" width="5.21875" bestFit="1" customWidth="1"/>
    <col min="22" max="22" width="4.6640625" bestFit="1" customWidth="1"/>
    <col min="23" max="23" width="5.21875" bestFit="1" customWidth="1"/>
    <col min="24" max="24" width="1.77734375" customWidth="1"/>
    <col min="25" max="25" width="4.6640625" bestFit="1" customWidth="1"/>
    <col min="26" max="26" width="5.21875" bestFit="1" customWidth="1"/>
    <col min="27" max="27" width="4.6640625" bestFit="1" customWidth="1"/>
    <col min="28" max="28" width="5.21875" bestFit="1" customWidth="1"/>
    <col min="29" max="29" width="4.6640625" bestFit="1" customWidth="1"/>
    <col min="30" max="30" width="5.21875" bestFit="1" customWidth="1"/>
    <col min="31" max="31" width="4.6640625" bestFit="1" customWidth="1"/>
    <col min="32" max="32" width="5.21875" bestFit="1" customWidth="1"/>
    <col min="33" max="33" width="4.6640625" bestFit="1" customWidth="1"/>
    <col min="34" max="34" width="5.21875" bestFit="1" customWidth="1"/>
    <col min="35" max="35" width="4.6640625" bestFit="1" customWidth="1"/>
    <col min="36" max="36" width="5.21875" bestFit="1" customWidth="1"/>
    <col min="37" max="37" width="4.6640625" bestFit="1" customWidth="1"/>
    <col min="38" max="38" width="5.21875" bestFit="1" customWidth="1"/>
  </cols>
  <sheetData>
    <row r="1" spans="1:38" s="4" customFormat="1" ht="13.5" customHeight="1" x14ac:dyDescent="0.2">
      <c r="A1" s="312" t="s">
        <v>33</v>
      </c>
      <c r="B1" s="304" t="s">
        <v>25</v>
      </c>
      <c r="C1" s="306" t="s">
        <v>1</v>
      </c>
      <c r="D1" s="308" t="s">
        <v>12</v>
      </c>
      <c r="E1" s="310" t="s">
        <v>18</v>
      </c>
      <c r="F1" s="300" t="s">
        <v>27</v>
      </c>
      <c r="H1" s="291">
        <v>43484</v>
      </c>
      <c r="I1" s="292"/>
      <c r="J1" s="285" t="s">
        <v>88</v>
      </c>
      <c r="K1" s="286"/>
      <c r="L1" s="287" t="s">
        <v>89</v>
      </c>
      <c r="M1" s="288"/>
      <c r="N1" s="285" t="s">
        <v>90</v>
      </c>
      <c r="O1" s="286"/>
      <c r="P1" s="287" t="s">
        <v>91</v>
      </c>
      <c r="Q1" s="288"/>
      <c r="R1" s="285" t="s">
        <v>92</v>
      </c>
      <c r="S1" s="286"/>
      <c r="T1" s="283" t="s">
        <v>93</v>
      </c>
      <c r="U1" s="284"/>
      <c r="V1" s="289" t="s">
        <v>226</v>
      </c>
      <c r="W1" s="290"/>
      <c r="X1"/>
      <c r="Y1" s="291">
        <v>43485</v>
      </c>
      <c r="Z1" s="295"/>
      <c r="AA1" s="281" t="s">
        <v>77</v>
      </c>
      <c r="AB1" s="282"/>
      <c r="AC1" s="283" t="s">
        <v>146</v>
      </c>
      <c r="AD1" s="284"/>
      <c r="AE1" s="285" t="s">
        <v>78</v>
      </c>
      <c r="AF1" s="286"/>
      <c r="AG1" s="287" t="s">
        <v>225</v>
      </c>
      <c r="AH1" s="288"/>
      <c r="AI1" s="287" t="s">
        <v>72</v>
      </c>
      <c r="AJ1" s="288"/>
      <c r="AK1" s="285" t="s">
        <v>156</v>
      </c>
      <c r="AL1" s="286"/>
    </row>
    <row r="2" spans="1:38" s="4" customFormat="1" ht="13.5" customHeight="1" thickBot="1" x14ac:dyDescent="0.25">
      <c r="A2" s="313"/>
      <c r="B2" s="305"/>
      <c r="C2" s="307"/>
      <c r="D2" s="309"/>
      <c r="E2" s="311"/>
      <c r="F2" s="301"/>
      <c r="H2" s="293" t="s">
        <v>86</v>
      </c>
      <c r="I2" s="294"/>
      <c r="J2" s="297" t="s">
        <v>95</v>
      </c>
      <c r="K2" s="280"/>
      <c r="L2" s="277" t="s">
        <v>101</v>
      </c>
      <c r="M2" s="278"/>
      <c r="N2" s="279" t="s">
        <v>96</v>
      </c>
      <c r="O2" s="280"/>
      <c r="P2" s="277" t="s">
        <v>99</v>
      </c>
      <c r="Q2" s="278"/>
      <c r="R2" s="279" t="s">
        <v>97</v>
      </c>
      <c r="S2" s="280"/>
      <c r="T2" s="277" t="s">
        <v>100</v>
      </c>
      <c r="U2" s="278"/>
      <c r="V2" s="298" t="s">
        <v>98</v>
      </c>
      <c r="W2" s="299"/>
      <c r="X2"/>
      <c r="Y2" s="293" t="s">
        <v>87</v>
      </c>
      <c r="Z2" s="296"/>
      <c r="AA2" s="279" t="s">
        <v>169</v>
      </c>
      <c r="AB2" s="280"/>
      <c r="AC2" s="277" t="s">
        <v>101</v>
      </c>
      <c r="AD2" s="278"/>
      <c r="AE2" s="279" t="s">
        <v>170</v>
      </c>
      <c r="AF2" s="280"/>
      <c r="AG2" s="277" t="s">
        <v>227</v>
      </c>
      <c r="AH2" s="278"/>
      <c r="AI2" s="277" t="s">
        <v>101</v>
      </c>
      <c r="AJ2" s="278"/>
      <c r="AK2" s="279" t="s">
        <v>171</v>
      </c>
      <c r="AL2" s="280"/>
    </row>
    <row r="3" spans="1:38" s="4" customFormat="1" ht="13.8" thickBot="1" x14ac:dyDescent="0.25">
      <c r="A3" s="313"/>
      <c r="B3" s="305"/>
      <c r="C3" s="307"/>
      <c r="D3" s="309"/>
      <c r="E3" s="311"/>
      <c r="F3" s="301"/>
      <c r="H3" s="67" t="s">
        <v>12</v>
      </c>
      <c r="I3" s="181" t="s">
        <v>18</v>
      </c>
      <c r="J3" s="67" t="s">
        <v>12</v>
      </c>
      <c r="K3" s="181" t="s">
        <v>18</v>
      </c>
      <c r="L3" s="67" t="s">
        <v>12</v>
      </c>
      <c r="M3" s="181" t="s">
        <v>18</v>
      </c>
      <c r="N3" s="67" t="s">
        <v>12</v>
      </c>
      <c r="O3" s="181" t="s">
        <v>18</v>
      </c>
      <c r="P3" s="67" t="s">
        <v>12</v>
      </c>
      <c r="Q3" s="181" t="s">
        <v>18</v>
      </c>
      <c r="R3" s="67" t="s">
        <v>12</v>
      </c>
      <c r="S3" s="181" t="s">
        <v>18</v>
      </c>
      <c r="T3" s="67" t="s">
        <v>12</v>
      </c>
      <c r="U3" s="68" t="s">
        <v>18</v>
      </c>
      <c r="V3" s="67" t="s">
        <v>12</v>
      </c>
      <c r="W3" s="68" t="s">
        <v>18</v>
      </c>
      <c r="X3"/>
      <c r="Y3" s="67" t="s">
        <v>12</v>
      </c>
      <c r="Z3" s="68" t="s">
        <v>18</v>
      </c>
      <c r="AA3" s="67" t="s">
        <v>12</v>
      </c>
      <c r="AB3" s="68" t="s">
        <v>18</v>
      </c>
      <c r="AC3" s="67" t="s">
        <v>12</v>
      </c>
      <c r="AD3" s="68" t="s">
        <v>18</v>
      </c>
      <c r="AE3" s="67" t="s">
        <v>12</v>
      </c>
      <c r="AF3" s="181" t="s">
        <v>18</v>
      </c>
      <c r="AG3" s="67" t="s">
        <v>12</v>
      </c>
      <c r="AH3" s="181" t="s">
        <v>18</v>
      </c>
      <c r="AI3" s="67" t="s">
        <v>12</v>
      </c>
      <c r="AJ3" s="181" t="s">
        <v>18</v>
      </c>
      <c r="AK3" s="67" t="s">
        <v>12</v>
      </c>
      <c r="AL3" s="181" t="s">
        <v>18</v>
      </c>
    </row>
    <row r="4" spans="1:38" s="4" customFormat="1" ht="3" customHeight="1" x14ac:dyDescent="0.2">
      <c r="A4" s="37"/>
      <c r="B4" s="32"/>
      <c r="C4" s="33"/>
      <c r="D4" s="34"/>
      <c r="E4" s="35"/>
      <c r="F4" s="36"/>
      <c r="H4" s="9"/>
      <c r="I4" s="182"/>
      <c r="J4" s="9"/>
      <c r="K4" s="182"/>
      <c r="L4" s="9"/>
      <c r="M4" s="182"/>
      <c r="N4" s="9"/>
      <c r="O4" s="182"/>
      <c r="P4" s="9"/>
      <c r="Q4" s="182"/>
      <c r="R4" s="9"/>
      <c r="S4" s="182"/>
      <c r="T4" s="9"/>
      <c r="U4" s="10"/>
      <c r="V4" s="9"/>
      <c r="W4" s="10"/>
      <c r="X4"/>
      <c r="Y4" s="9"/>
      <c r="Z4" s="10"/>
      <c r="AA4" s="9"/>
      <c r="AB4" s="10"/>
      <c r="AC4" s="9"/>
      <c r="AD4" s="10"/>
      <c r="AE4" s="9"/>
      <c r="AF4" s="182"/>
      <c r="AG4" s="9"/>
      <c r="AH4" s="182"/>
      <c r="AI4" s="9"/>
      <c r="AJ4" s="182"/>
      <c r="AK4" s="9"/>
      <c r="AL4" s="182"/>
    </row>
    <row r="5" spans="1:38" ht="13.5" customHeight="1" x14ac:dyDescent="0.2">
      <c r="A5" s="318">
        <f t="shared" ref="A5:A20" si="0">ROW()-4</f>
        <v>1</v>
      </c>
      <c r="B5" s="319" t="s">
        <v>21</v>
      </c>
      <c r="C5" s="319" t="s">
        <v>39</v>
      </c>
      <c r="D5" s="314">
        <f t="shared" ref="D5:E8" si="1">H5+Y5</f>
        <v>10</v>
      </c>
      <c r="E5" s="314">
        <f t="shared" si="1"/>
        <v>7</v>
      </c>
      <c r="F5" s="315">
        <f t="shared" ref="F5:F11" si="2">SUM(D5:E5)</f>
        <v>17</v>
      </c>
      <c r="G5" s="38"/>
      <c r="H5" s="184">
        <v>7</v>
      </c>
      <c r="I5" s="185">
        <v>6</v>
      </c>
      <c r="J5" s="177">
        <v>2</v>
      </c>
      <c r="K5" s="179">
        <v>1</v>
      </c>
      <c r="L5" s="177"/>
      <c r="M5" s="179"/>
      <c r="N5" s="177">
        <v>2</v>
      </c>
      <c r="O5" s="179">
        <v>1</v>
      </c>
      <c r="P5" s="177"/>
      <c r="Q5" s="179"/>
      <c r="R5" s="177">
        <v>3</v>
      </c>
      <c r="S5" s="179">
        <v>3</v>
      </c>
      <c r="T5" s="177"/>
      <c r="U5" s="179"/>
      <c r="V5" s="177"/>
      <c r="W5" s="179">
        <v>1</v>
      </c>
      <c r="Y5" s="184">
        <v>3</v>
      </c>
      <c r="Z5" s="188">
        <v>1</v>
      </c>
      <c r="AA5" s="177">
        <v>2</v>
      </c>
      <c r="AB5" s="179"/>
      <c r="AC5" s="177"/>
      <c r="AD5" s="179"/>
      <c r="AE5" s="177"/>
      <c r="AF5" s="179"/>
      <c r="AG5" s="177"/>
      <c r="AH5" s="179"/>
      <c r="AI5" s="177"/>
      <c r="AJ5" s="179"/>
      <c r="AK5" s="177">
        <v>1</v>
      </c>
      <c r="AL5" s="179">
        <v>1</v>
      </c>
    </row>
    <row r="6" spans="1:38" ht="14.4" x14ac:dyDescent="0.2">
      <c r="A6" s="318">
        <f t="shared" si="0"/>
        <v>2</v>
      </c>
      <c r="B6" s="319" t="s">
        <v>22</v>
      </c>
      <c r="C6" s="319" t="s">
        <v>35</v>
      </c>
      <c r="D6" s="314">
        <f t="shared" si="1"/>
        <v>4</v>
      </c>
      <c r="E6" s="314">
        <f t="shared" si="1"/>
        <v>7</v>
      </c>
      <c r="F6" s="315">
        <f>SUM(D6:E6)</f>
        <v>11</v>
      </c>
      <c r="G6" s="38"/>
      <c r="H6" s="184">
        <v>2</v>
      </c>
      <c r="I6" s="185">
        <v>6</v>
      </c>
      <c r="J6" s="177"/>
      <c r="K6" s="179"/>
      <c r="L6" s="177"/>
      <c r="M6" s="179"/>
      <c r="N6" s="177"/>
      <c r="O6" s="179">
        <v>3</v>
      </c>
      <c r="P6" s="177"/>
      <c r="Q6" s="179"/>
      <c r="R6" s="177"/>
      <c r="S6" s="179">
        <v>1</v>
      </c>
      <c r="T6" s="177"/>
      <c r="U6" s="179"/>
      <c r="V6" s="177">
        <v>2</v>
      </c>
      <c r="W6" s="179">
        <v>3</v>
      </c>
      <c r="Y6" s="184">
        <v>2</v>
      </c>
      <c r="Z6" s="188">
        <v>1</v>
      </c>
      <c r="AA6" s="177">
        <v>1</v>
      </c>
      <c r="AB6" s="179">
        <v>1</v>
      </c>
      <c r="AC6" s="177"/>
      <c r="AD6" s="179"/>
      <c r="AE6" s="177"/>
      <c r="AF6" s="179"/>
      <c r="AG6" s="177"/>
      <c r="AH6" s="179"/>
      <c r="AI6" s="177"/>
      <c r="AJ6" s="179"/>
      <c r="AK6" s="177">
        <v>1</v>
      </c>
      <c r="AL6" s="179"/>
    </row>
    <row r="7" spans="1:38" ht="14.4" x14ac:dyDescent="0.2">
      <c r="A7" s="318">
        <f>ROW()-4</f>
        <v>3</v>
      </c>
      <c r="B7" s="319" t="s">
        <v>40</v>
      </c>
      <c r="C7" s="319" t="s">
        <v>41</v>
      </c>
      <c r="D7" s="314">
        <f t="shared" si="1"/>
        <v>7</v>
      </c>
      <c r="E7" s="314">
        <f t="shared" si="1"/>
        <v>2</v>
      </c>
      <c r="F7" s="315">
        <f>SUM(D7:E7)</f>
        <v>9</v>
      </c>
      <c r="G7" s="38"/>
      <c r="H7" s="184">
        <v>5</v>
      </c>
      <c r="I7" s="185">
        <v>2</v>
      </c>
      <c r="J7" s="177">
        <v>1</v>
      </c>
      <c r="K7" s="179">
        <v>1</v>
      </c>
      <c r="L7" s="177"/>
      <c r="M7" s="179"/>
      <c r="N7" s="177">
        <v>2</v>
      </c>
      <c r="O7" s="179"/>
      <c r="P7" s="177"/>
      <c r="Q7" s="179"/>
      <c r="R7" s="177">
        <v>2</v>
      </c>
      <c r="S7" s="179">
        <v>1</v>
      </c>
      <c r="T7" s="177"/>
      <c r="U7" s="179"/>
      <c r="V7" s="177"/>
      <c r="W7" s="179"/>
      <c r="Y7" s="184">
        <v>2</v>
      </c>
      <c r="Z7" s="179"/>
      <c r="AA7" s="177">
        <v>2</v>
      </c>
      <c r="AB7" s="179"/>
      <c r="AC7" s="177"/>
      <c r="AD7" s="179"/>
      <c r="AE7" s="177"/>
      <c r="AF7" s="179"/>
      <c r="AG7" s="177"/>
      <c r="AH7" s="179"/>
      <c r="AI7" s="177"/>
      <c r="AJ7" s="179"/>
      <c r="AK7" s="177"/>
      <c r="AL7" s="179"/>
    </row>
    <row r="8" spans="1:38" ht="14.4" x14ac:dyDescent="0.2">
      <c r="A8" s="318">
        <f t="shared" si="0"/>
        <v>4</v>
      </c>
      <c r="B8" s="319" t="s">
        <v>34</v>
      </c>
      <c r="C8" s="319" t="s">
        <v>44</v>
      </c>
      <c r="D8" s="314">
        <f t="shared" si="1"/>
        <v>7</v>
      </c>
      <c r="E8" s="314">
        <f t="shared" si="1"/>
        <v>2</v>
      </c>
      <c r="F8" s="315">
        <f>SUM(D8:E8)</f>
        <v>9</v>
      </c>
      <c r="G8" s="38"/>
      <c r="H8" s="184">
        <v>6</v>
      </c>
      <c r="I8" s="185">
        <v>1</v>
      </c>
      <c r="J8" s="177">
        <v>1</v>
      </c>
      <c r="K8" s="179"/>
      <c r="L8" s="177"/>
      <c r="M8" s="179"/>
      <c r="N8" s="177"/>
      <c r="O8" s="179"/>
      <c r="P8" s="177"/>
      <c r="Q8" s="179"/>
      <c r="R8" s="177"/>
      <c r="S8" s="179"/>
      <c r="T8" s="177"/>
      <c r="U8" s="179"/>
      <c r="V8" s="177">
        <v>5</v>
      </c>
      <c r="W8" s="179"/>
      <c r="Y8" s="184">
        <v>1</v>
      </c>
      <c r="Z8" s="188">
        <v>1</v>
      </c>
      <c r="AA8" s="177"/>
      <c r="AB8" s="179">
        <v>1</v>
      </c>
      <c r="AC8" s="177"/>
      <c r="AD8" s="179"/>
      <c r="AE8" s="177"/>
      <c r="AF8" s="179"/>
      <c r="AG8" s="177"/>
      <c r="AH8" s="179"/>
      <c r="AI8" s="177"/>
      <c r="AJ8" s="179"/>
      <c r="AK8" s="177">
        <v>1</v>
      </c>
      <c r="AL8" s="179"/>
    </row>
    <row r="9" spans="1:38" ht="14.4" x14ac:dyDescent="0.2">
      <c r="A9" s="318">
        <f t="shared" si="0"/>
        <v>5</v>
      </c>
      <c r="B9" s="319" t="s">
        <v>37</v>
      </c>
      <c r="C9" s="319" t="s">
        <v>46</v>
      </c>
      <c r="D9" s="314">
        <f t="shared" ref="D9:D20" si="3">H9+Y9</f>
        <v>4</v>
      </c>
      <c r="E9" s="314">
        <f t="shared" ref="E9:E20" si="4">I9+Z9</f>
        <v>3</v>
      </c>
      <c r="F9" s="315">
        <f>SUM(D9:E9)</f>
        <v>7</v>
      </c>
      <c r="G9" s="38"/>
      <c r="H9" s="184">
        <v>3</v>
      </c>
      <c r="I9" s="185">
        <v>2</v>
      </c>
      <c r="J9" s="177">
        <v>1</v>
      </c>
      <c r="K9" s="179"/>
      <c r="L9" s="177"/>
      <c r="M9" s="179"/>
      <c r="N9" s="177">
        <v>1</v>
      </c>
      <c r="O9" s="179">
        <v>1</v>
      </c>
      <c r="P9" s="177"/>
      <c r="Q9" s="179"/>
      <c r="R9" s="177">
        <v>1</v>
      </c>
      <c r="S9" s="179">
        <v>1</v>
      </c>
      <c r="T9" s="177"/>
      <c r="U9" s="179"/>
      <c r="V9" s="177"/>
      <c r="W9" s="179"/>
      <c r="Y9" s="184">
        <v>1</v>
      </c>
      <c r="Z9" s="188">
        <v>1</v>
      </c>
      <c r="AA9" s="177">
        <v>1</v>
      </c>
      <c r="AB9" s="179"/>
      <c r="AC9" s="177"/>
      <c r="AD9" s="179"/>
      <c r="AE9" s="177"/>
      <c r="AF9" s="179"/>
      <c r="AG9" s="177"/>
      <c r="AH9" s="179"/>
      <c r="AI9" s="177"/>
      <c r="AJ9" s="179"/>
      <c r="AK9" s="177"/>
      <c r="AL9" s="179">
        <v>1</v>
      </c>
    </row>
    <row r="10" spans="1:38" ht="14.4" x14ac:dyDescent="0.2">
      <c r="A10" s="318">
        <f t="shared" si="0"/>
        <v>6</v>
      </c>
      <c r="B10" s="319" t="s">
        <v>48</v>
      </c>
      <c r="C10" s="319" t="s">
        <v>49</v>
      </c>
      <c r="D10" s="314">
        <f>H10+Y10</f>
        <v>3</v>
      </c>
      <c r="E10" s="314">
        <f>I10+Z10</f>
        <v>4</v>
      </c>
      <c r="F10" s="315">
        <f>SUM(D10:E10)</f>
        <v>7</v>
      </c>
      <c r="G10" s="38"/>
      <c r="H10" s="184">
        <v>2</v>
      </c>
      <c r="I10" s="185">
        <v>1</v>
      </c>
      <c r="J10" s="177"/>
      <c r="K10" s="179"/>
      <c r="L10" s="177"/>
      <c r="M10" s="179"/>
      <c r="N10" s="177"/>
      <c r="O10" s="179"/>
      <c r="P10" s="177"/>
      <c r="Q10" s="179"/>
      <c r="R10" s="177">
        <v>2</v>
      </c>
      <c r="S10" s="179">
        <v>1</v>
      </c>
      <c r="T10" s="177"/>
      <c r="U10" s="179"/>
      <c r="V10" s="177"/>
      <c r="W10" s="179"/>
      <c r="Y10" s="184">
        <v>1</v>
      </c>
      <c r="Z10" s="188">
        <v>3</v>
      </c>
      <c r="AA10" s="177"/>
      <c r="AB10" s="179">
        <v>3</v>
      </c>
      <c r="AC10" s="177"/>
      <c r="AD10" s="179"/>
      <c r="AE10" s="177"/>
      <c r="AF10" s="179"/>
      <c r="AG10" s="177"/>
      <c r="AH10" s="179"/>
      <c r="AI10" s="177"/>
      <c r="AJ10" s="179"/>
      <c r="AK10" s="177">
        <v>1</v>
      </c>
      <c r="AL10" s="179"/>
    </row>
    <row r="11" spans="1:38" ht="14.4" x14ac:dyDescent="0.2">
      <c r="A11" s="318">
        <f t="shared" si="0"/>
        <v>7</v>
      </c>
      <c r="B11" s="319" t="s">
        <v>23</v>
      </c>
      <c r="C11" s="319" t="s">
        <v>43</v>
      </c>
      <c r="D11" s="314">
        <f t="shared" si="3"/>
        <v>2</v>
      </c>
      <c r="E11" s="314">
        <f t="shared" si="4"/>
        <v>2</v>
      </c>
      <c r="F11" s="315">
        <f t="shared" si="2"/>
        <v>4</v>
      </c>
      <c r="G11" s="38"/>
      <c r="H11" s="184">
        <v>2</v>
      </c>
      <c r="I11" s="185">
        <v>2</v>
      </c>
      <c r="J11" s="177"/>
      <c r="K11" s="179"/>
      <c r="L11" s="177"/>
      <c r="M11" s="179"/>
      <c r="N11" s="177"/>
      <c r="O11" s="179"/>
      <c r="P11" s="177"/>
      <c r="Q11" s="179"/>
      <c r="R11" s="177">
        <v>1</v>
      </c>
      <c r="S11" s="179"/>
      <c r="T11" s="177"/>
      <c r="U11" s="179"/>
      <c r="V11" s="177">
        <v>1</v>
      </c>
      <c r="W11" s="179">
        <v>2</v>
      </c>
      <c r="Y11" s="177"/>
      <c r="Z11" s="179"/>
      <c r="AA11" s="177"/>
      <c r="AB11" s="179"/>
      <c r="AC11" s="177"/>
      <c r="AD11" s="179"/>
      <c r="AE11" s="177"/>
      <c r="AF11" s="179"/>
      <c r="AG11" s="177"/>
      <c r="AH11" s="179"/>
      <c r="AI11" s="177"/>
      <c r="AJ11" s="179"/>
      <c r="AK11" s="177"/>
      <c r="AL11" s="179"/>
    </row>
    <row r="12" spans="1:38" ht="14.4" x14ac:dyDescent="0.2">
      <c r="A12" s="320">
        <f t="shared" si="0"/>
        <v>8</v>
      </c>
      <c r="B12" s="321" t="s">
        <v>24</v>
      </c>
      <c r="C12" s="321" t="s">
        <v>56</v>
      </c>
      <c r="D12" s="316">
        <f>H12+Y12</f>
        <v>3</v>
      </c>
      <c r="E12" s="316">
        <f>I12+Z12</f>
        <v>0</v>
      </c>
      <c r="F12" s="317">
        <f>SUM(D12:E12)</f>
        <v>3</v>
      </c>
      <c r="G12" s="38"/>
      <c r="H12" s="186">
        <v>1</v>
      </c>
      <c r="I12" s="180"/>
      <c r="J12" s="178"/>
      <c r="K12" s="180"/>
      <c r="L12" s="178">
        <v>1</v>
      </c>
      <c r="M12" s="180"/>
      <c r="N12" s="178"/>
      <c r="O12" s="180"/>
      <c r="P12" s="178"/>
      <c r="Q12" s="180"/>
      <c r="R12" s="178"/>
      <c r="S12" s="180"/>
      <c r="T12" s="178"/>
      <c r="U12" s="180"/>
      <c r="V12" s="178"/>
      <c r="W12" s="180"/>
      <c r="Y12" s="186">
        <v>2</v>
      </c>
      <c r="Z12" s="180"/>
      <c r="AA12" s="178"/>
      <c r="AB12" s="180"/>
      <c r="AC12" s="178"/>
      <c r="AD12" s="180"/>
      <c r="AE12" s="178"/>
      <c r="AF12" s="180"/>
      <c r="AG12" s="178">
        <v>1</v>
      </c>
      <c r="AH12" s="180"/>
      <c r="AI12" s="178">
        <v>1</v>
      </c>
      <c r="AJ12" s="180"/>
      <c r="AK12" s="178"/>
      <c r="AL12" s="180"/>
    </row>
    <row r="13" spans="1:38" ht="14.4" x14ac:dyDescent="0.2">
      <c r="A13" s="320">
        <f t="shared" si="0"/>
        <v>9</v>
      </c>
      <c r="B13" s="321" t="s">
        <v>29</v>
      </c>
      <c r="C13" s="321" t="s">
        <v>45</v>
      </c>
      <c r="D13" s="316">
        <f>H13+Y13</f>
        <v>1</v>
      </c>
      <c r="E13" s="316">
        <f>I13+Z13</f>
        <v>2</v>
      </c>
      <c r="F13" s="317">
        <f t="shared" ref="F13" si="5">SUM(D13:E13)</f>
        <v>3</v>
      </c>
      <c r="G13" s="38"/>
      <c r="H13" s="186">
        <v>1</v>
      </c>
      <c r="I13" s="180"/>
      <c r="J13" s="178"/>
      <c r="K13" s="180"/>
      <c r="L13" s="178">
        <v>1</v>
      </c>
      <c r="M13" s="180"/>
      <c r="N13" s="178"/>
      <c r="O13" s="180"/>
      <c r="P13" s="178"/>
      <c r="Q13" s="180"/>
      <c r="R13" s="178"/>
      <c r="S13" s="180"/>
      <c r="T13" s="178"/>
      <c r="U13" s="180"/>
      <c r="V13" s="178"/>
      <c r="W13" s="180"/>
      <c r="Y13" s="178"/>
      <c r="Z13" s="191">
        <v>2</v>
      </c>
      <c r="AA13" s="178"/>
      <c r="AB13" s="180"/>
      <c r="AC13" s="178"/>
      <c r="AD13" s="180">
        <v>1</v>
      </c>
      <c r="AE13" s="178"/>
      <c r="AF13" s="180"/>
      <c r="AG13" s="178"/>
      <c r="AH13" s="180">
        <v>1</v>
      </c>
      <c r="AI13" s="178"/>
      <c r="AJ13" s="180"/>
      <c r="AK13" s="178"/>
      <c r="AL13" s="180"/>
    </row>
    <row r="14" spans="1:38" ht="14.4" x14ac:dyDescent="0.2">
      <c r="A14" s="320">
        <f t="shared" si="0"/>
        <v>10</v>
      </c>
      <c r="B14" s="321" t="s">
        <v>20</v>
      </c>
      <c r="C14" s="321" t="s">
        <v>42</v>
      </c>
      <c r="D14" s="316">
        <f t="shared" si="3"/>
        <v>1</v>
      </c>
      <c r="E14" s="316">
        <f t="shared" si="4"/>
        <v>1</v>
      </c>
      <c r="F14" s="317">
        <f t="shared" ref="F14" si="6">SUM(D14:E14)</f>
        <v>2</v>
      </c>
      <c r="G14" s="38"/>
      <c r="H14" s="178"/>
      <c r="I14" s="180"/>
      <c r="J14" s="178"/>
      <c r="K14" s="180"/>
      <c r="L14" s="178"/>
      <c r="M14" s="180"/>
      <c r="N14" s="178"/>
      <c r="O14" s="180"/>
      <c r="P14" s="178"/>
      <c r="Q14" s="180"/>
      <c r="R14" s="178"/>
      <c r="S14" s="180"/>
      <c r="T14" s="178"/>
      <c r="U14" s="180"/>
      <c r="V14" s="178"/>
      <c r="W14" s="180"/>
      <c r="Y14" s="186">
        <v>1</v>
      </c>
      <c r="Z14" s="191">
        <v>1</v>
      </c>
      <c r="AA14" s="178"/>
      <c r="AB14" s="180"/>
      <c r="AC14" s="178"/>
      <c r="AD14" s="180"/>
      <c r="AE14" s="178"/>
      <c r="AF14" s="180"/>
      <c r="AG14" s="178"/>
      <c r="AH14" s="180"/>
      <c r="AI14" s="178">
        <v>1</v>
      </c>
      <c r="AJ14" s="180">
        <v>1</v>
      </c>
      <c r="AK14" s="178"/>
      <c r="AL14" s="180"/>
    </row>
    <row r="15" spans="1:38" ht="14.4" x14ac:dyDescent="0.2">
      <c r="A15" s="320">
        <f t="shared" si="0"/>
        <v>11</v>
      </c>
      <c r="B15" s="321" t="s">
        <v>36</v>
      </c>
      <c r="C15" s="321" t="s">
        <v>47</v>
      </c>
      <c r="D15" s="316">
        <f t="shared" si="3"/>
        <v>1</v>
      </c>
      <c r="E15" s="316">
        <f t="shared" si="4"/>
        <v>1</v>
      </c>
      <c r="F15" s="317">
        <f>SUM(D15:E15)</f>
        <v>2</v>
      </c>
      <c r="G15" s="38"/>
      <c r="H15" s="178"/>
      <c r="I15" s="187">
        <v>1</v>
      </c>
      <c r="J15" s="178"/>
      <c r="K15" s="180"/>
      <c r="L15" s="178"/>
      <c r="M15" s="180">
        <v>1</v>
      </c>
      <c r="N15" s="178"/>
      <c r="O15" s="180"/>
      <c r="P15" s="178"/>
      <c r="Q15" s="180"/>
      <c r="R15" s="178"/>
      <c r="S15" s="180"/>
      <c r="T15" s="178"/>
      <c r="U15" s="180"/>
      <c r="V15" s="178"/>
      <c r="W15" s="180"/>
      <c r="Y15" s="186">
        <v>1</v>
      </c>
      <c r="Z15" s="180"/>
      <c r="AA15" s="178"/>
      <c r="AB15" s="180"/>
      <c r="AC15" s="178">
        <v>1</v>
      </c>
      <c r="AD15" s="180"/>
      <c r="AE15" s="178"/>
      <c r="AF15" s="180"/>
      <c r="AG15" s="178"/>
      <c r="AH15" s="180"/>
      <c r="AI15" s="178"/>
      <c r="AJ15" s="180"/>
      <c r="AK15" s="178"/>
      <c r="AL15" s="180"/>
    </row>
    <row r="16" spans="1:38" ht="14.4" x14ac:dyDescent="0.2">
      <c r="A16" s="318">
        <f t="shared" si="0"/>
        <v>12</v>
      </c>
      <c r="B16" s="319" t="s">
        <v>32</v>
      </c>
      <c r="C16" s="319" t="s">
        <v>52</v>
      </c>
      <c r="D16" s="314">
        <f t="shared" si="3"/>
        <v>1</v>
      </c>
      <c r="E16" s="314">
        <f t="shared" si="4"/>
        <v>0</v>
      </c>
      <c r="F16" s="315">
        <f>SUM(D16:E16)</f>
        <v>1</v>
      </c>
      <c r="G16" s="38"/>
      <c r="H16" s="184">
        <v>1</v>
      </c>
      <c r="I16" s="188"/>
      <c r="J16" s="177"/>
      <c r="K16" s="179"/>
      <c r="L16" s="177"/>
      <c r="M16" s="179"/>
      <c r="N16" s="177">
        <v>1</v>
      </c>
      <c r="O16" s="179"/>
      <c r="P16" s="177"/>
      <c r="Q16" s="179"/>
      <c r="R16" s="177"/>
      <c r="S16" s="179"/>
      <c r="T16" s="177"/>
      <c r="U16" s="179"/>
      <c r="V16" s="177"/>
      <c r="W16" s="179"/>
      <c r="Y16" s="177"/>
      <c r="Z16" s="179"/>
      <c r="AA16" s="177"/>
      <c r="AB16" s="179"/>
      <c r="AC16" s="177"/>
      <c r="AD16" s="179"/>
      <c r="AE16" s="177"/>
      <c r="AF16" s="179"/>
      <c r="AG16" s="177"/>
      <c r="AH16" s="179"/>
      <c r="AI16" s="177"/>
      <c r="AJ16" s="179"/>
      <c r="AK16" s="177"/>
      <c r="AL16" s="179"/>
    </row>
    <row r="17" spans="1:38" ht="14.4" x14ac:dyDescent="0.2">
      <c r="A17" s="320">
        <f t="shared" si="0"/>
        <v>13</v>
      </c>
      <c r="B17" s="321" t="s">
        <v>53</v>
      </c>
      <c r="C17" s="321" t="s">
        <v>54</v>
      </c>
      <c r="D17" s="316">
        <f t="shared" si="3"/>
        <v>0</v>
      </c>
      <c r="E17" s="316">
        <f t="shared" si="4"/>
        <v>1</v>
      </c>
      <c r="F17" s="317">
        <f t="shared" ref="F17:F19" si="7">SUM(D17:E17)</f>
        <v>1</v>
      </c>
      <c r="G17" s="38"/>
      <c r="H17" s="178"/>
      <c r="I17" s="180"/>
      <c r="J17" s="178"/>
      <c r="K17" s="180"/>
      <c r="L17" s="178"/>
      <c r="M17" s="180"/>
      <c r="N17" s="178"/>
      <c r="O17" s="180"/>
      <c r="P17" s="178"/>
      <c r="Q17" s="180"/>
      <c r="R17" s="178"/>
      <c r="S17" s="180"/>
      <c r="T17" s="178"/>
      <c r="U17" s="180"/>
      <c r="V17" s="178"/>
      <c r="W17" s="180"/>
      <c r="Y17" s="178"/>
      <c r="Z17" s="191">
        <v>1</v>
      </c>
      <c r="AA17" s="178"/>
      <c r="AB17" s="180"/>
      <c r="AC17" s="178"/>
      <c r="AD17" s="180"/>
      <c r="AE17" s="178"/>
      <c r="AF17" s="180"/>
      <c r="AG17" s="178"/>
      <c r="AH17" s="180"/>
      <c r="AI17" s="178"/>
      <c r="AJ17" s="180">
        <v>1</v>
      </c>
      <c r="AK17" s="178"/>
      <c r="AL17" s="180"/>
    </row>
    <row r="18" spans="1:38" ht="14.4" x14ac:dyDescent="0.2">
      <c r="A18" s="320">
        <f t="shared" si="0"/>
        <v>14</v>
      </c>
      <c r="B18" s="321" t="s">
        <v>50</v>
      </c>
      <c r="C18" s="321" t="s">
        <v>51</v>
      </c>
      <c r="D18" s="316">
        <f t="shared" si="3"/>
        <v>0</v>
      </c>
      <c r="E18" s="316">
        <f t="shared" si="4"/>
        <v>1</v>
      </c>
      <c r="F18" s="317">
        <f t="shared" ref="F18" si="8">SUM(D18:E18)</f>
        <v>1</v>
      </c>
      <c r="G18" s="38"/>
      <c r="H18" s="178"/>
      <c r="I18" s="187">
        <v>1</v>
      </c>
      <c r="J18" s="178"/>
      <c r="K18" s="180"/>
      <c r="L18" s="178"/>
      <c r="M18" s="180">
        <v>1</v>
      </c>
      <c r="N18" s="178"/>
      <c r="O18" s="180"/>
      <c r="P18" s="178"/>
      <c r="Q18" s="180"/>
      <c r="R18" s="178"/>
      <c r="S18" s="180"/>
      <c r="T18" s="178"/>
      <c r="U18" s="180"/>
      <c r="V18" s="178"/>
      <c r="W18" s="180"/>
      <c r="Y18" s="178"/>
      <c r="Z18" s="180"/>
      <c r="AA18" s="178"/>
      <c r="AB18" s="180"/>
      <c r="AC18" s="178"/>
      <c r="AD18" s="180"/>
      <c r="AE18" s="178"/>
      <c r="AF18" s="180"/>
      <c r="AG18" s="178"/>
      <c r="AH18" s="180"/>
      <c r="AI18" s="178"/>
      <c r="AJ18" s="180"/>
      <c r="AK18" s="178"/>
      <c r="AL18" s="180"/>
    </row>
    <row r="19" spans="1:38" ht="14.4" x14ac:dyDescent="0.2">
      <c r="A19" s="320">
        <f t="shared" si="0"/>
        <v>15</v>
      </c>
      <c r="B19" s="321" t="s">
        <v>55</v>
      </c>
      <c r="C19" s="321" t="s">
        <v>75</v>
      </c>
      <c r="D19" s="316">
        <f t="shared" si="3"/>
        <v>1</v>
      </c>
      <c r="E19" s="316">
        <f t="shared" si="4"/>
        <v>0</v>
      </c>
      <c r="F19" s="317">
        <f t="shared" si="7"/>
        <v>1</v>
      </c>
      <c r="G19" s="38"/>
      <c r="H19" s="178"/>
      <c r="I19" s="180"/>
      <c r="J19" s="178"/>
      <c r="K19" s="180"/>
      <c r="L19" s="178"/>
      <c r="M19" s="180"/>
      <c r="N19" s="178"/>
      <c r="O19" s="180"/>
      <c r="P19" s="178"/>
      <c r="Q19" s="180"/>
      <c r="R19" s="178"/>
      <c r="S19" s="180"/>
      <c r="T19" s="178"/>
      <c r="U19" s="180"/>
      <c r="V19" s="178"/>
      <c r="W19" s="180"/>
      <c r="Y19" s="186">
        <v>1</v>
      </c>
      <c r="Z19" s="180"/>
      <c r="AA19" s="178"/>
      <c r="AB19" s="180"/>
      <c r="AC19" s="178">
        <v>1</v>
      </c>
      <c r="AD19" s="180"/>
      <c r="AE19" s="178"/>
      <c r="AF19" s="180"/>
      <c r="AG19" s="178"/>
      <c r="AH19" s="180"/>
      <c r="AI19" s="178"/>
      <c r="AJ19" s="180"/>
      <c r="AK19" s="178"/>
      <c r="AL19" s="180"/>
    </row>
    <row r="20" spans="1:38" ht="15" thickBot="1" x14ac:dyDescent="0.25">
      <c r="A20" s="320">
        <f t="shared" si="0"/>
        <v>16</v>
      </c>
      <c r="B20" s="321" t="s">
        <v>70</v>
      </c>
      <c r="C20" s="321" t="s">
        <v>69</v>
      </c>
      <c r="D20" s="316">
        <f t="shared" si="3"/>
        <v>0</v>
      </c>
      <c r="E20" s="316">
        <f t="shared" si="4"/>
        <v>0</v>
      </c>
      <c r="F20" s="317">
        <f t="shared" ref="F20" si="9">SUM(D20:E20)</f>
        <v>0</v>
      </c>
      <c r="G20" s="38"/>
      <c r="H20" s="178"/>
      <c r="I20" s="180"/>
      <c r="J20" s="178"/>
      <c r="K20" s="180"/>
      <c r="L20" s="178"/>
      <c r="M20" s="180"/>
      <c r="N20" s="178"/>
      <c r="O20" s="180"/>
      <c r="P20" s="178"/>
      <c r="Q20" s="180"/>
      <c r="R20" s="178"/>
      <c r="S20" s="180"/>
      <c r="T20" s="178"/>
      <c r="U20" s="180"/>
      <c r="V20" s="178"/>
      <c r="W20" s="180"/>
      <c r="Y20" s="186">
        <v>0</v>
      </c>
      <c r="Z20" s="180"/>
      <c r="AA20" s="178"/>
      <c r="AB20" s="180"/>
      <c r="AC20" s="178"/>
      <c r="AD20" s="180"/>
      <c r="AE20" s="178"/>
      <c r="AF20" s="180"/>
      <c r="AG20" s="178"/>
      <c r="AH20" s="180"/>
      <c r="AI20" s="178"/>
      <c r="AJ20" s="180"/>
      <c r="AK20" s="178"/>
      <c r="AL20" s="180"/>
    </row>
    <row r="21" spans="1:38" ht="13.8" thickBot="1" x14ac:dyDescent="0.25">
      <c r="A21" s="302" t="s">
        <v>28</v>
      </c>
      <c r="B21" s="303"/>
      <c r="C21" s="303"/>
      <c r="D21" s="12">
        <f>SUM(D5:D20)</f>
        <v>45</v>
      </c>
      <c r="E21" s="13">
        <f>SUM(E5:E20)</f>
        <v>33</v>
      </c>
      <c r="F21" s="14">
        <f>SUM(F5:F20)</f>
        <v>78</v>
      </c>
      <c r="H21" s="189">
        <f>SUM(H4:H20)</f>
        <v>30</v>
      </c>
      <c r="I21" s="190">
        <f>SUM(I4:I20)</f>
        <v>22</v>
      </c>
      <c r="J21" s="15">
        <f t="shared" ref="J21:W21" si="10">SUM(J4:J20)</f>
        <v>5</v>
      </c>
      <c r="K21" s="183">
        <f t="shared" si="10"/>
        <v>2</v>
      </c>
      <c r="L21" s="15">
        <f t="shared" si="10"/>
        <v>2</v>
      </c>
      <c r="M21" s="183">
        <f t="shared" si="10"/>
        <v>2</v>
      </c>
      <c r="N21" s="15">
        <f t="shared" si="10"/>
        <v>6</v>
      </c>
      <c r="O21" s="183">
        <f t="shared" si="10"/>
        <v>5</v>
      </c>
      <c r="P21" s="15">
        <f t="shared" si="10"/>
        <v>0</v>
      </c>
      <c r="Q21" s="183">
        <f t="shared" si="10"/>
        <v>0</v>
      </c>
      <c r="R21" s="15">
        <f t="shared" si="10"/>
        <v>9</v>
      </c>
      <c r="S21" s="183">
        <f t="shared" si="10"/>
        <v>7</v>
      </c>
      <c r="T21" s="15">
        <f t="shared" si="10"/>
        <v>0</v>
      </c>
      <c r="U21" s="183">
        <f t="shared" si="10"/>
        <v>0</v>
      </c>
      <c r="V21" s="15">
        <f t="shared" si="10"/>
        <v>8</v>
      </c>
      <c r="W21" s="183">
        <f t="shared" si="10"/>
        <v>6</v>
      </c>
      <c r="Y21" s="192">
        <f>SUM(Y4:Y20)</f>
        <v>15</v>
      </c>
      <c r="Z21" s="193">
        <f>SUM(Z4:Z20)</f>
        <v>11</v>
      </c>
      <c r="AA21" s="194">
        <f t="shared" ref="AA21" si="11">SUM(AA4:AA20)</f>
        <v>6</v>
      </c>
      <c r="AB21" s="183">
        <f t="shared" ref="AB21" si="12">SUM(AB4:AB20)</f>
        <v>5</v>
      </c>
      <c r="AC21" s="194">
        <f t="shared" ref="AC21" si="13">SUM(AC4:AC20)</f>
        <v>2</v>
      </c>
      <c r="AD21" s="183">
        <f t="shared" ref="AD21" si="14">SUM(AD4:AD20)</f>
        <v>1</v>
      </c>
      <c r="AE21" s="15">
        <f t="shared" ref="AE21" si="15">SUM(AE4:AE20)</f>
        <v>0</v>
      </c>
      <c r="AF21" s="183">
        <f t="shared" ref="AF21" si="16">SUM(AF4:AF20)</f>
        <v>0</v>
      </c>
      <c r="AG21" s="15">
        <f t="shared" ref="AG21" si="17">SUM(AG4:AG20)</f>
        <v>1</v>
      </c>
      <c r="AH21" s="183">
        <f t="shared" ref="AH21" si="18">SUM(AH4:AH20)</f>
        <v>1</v>
      </c>
      <c r="AI21" s="15">
        <f t="shared" ref="AI21" si="19">SUM(AI4:AI20)</f>
        <v>2</v>
      </c>
      <c r="AJ21" s="183">
        <f t="shared" ref="AJ21" si="20">SUM(AJ4:AJ20)</f>
        <v>2</v>
      </c>
      <c r="AK21" s="15">
        <f t="shared" ref="AK21" si="21">SUM(AK4:AK20)</f>
        <v>4</v>
      </c>
      <c r="AL21" s="183">
        <f t="shared" ref="AL21" si="22">SUM(AL4:AL20)</f>
        <v>2</v>
      </c>
    </row>
  </sheetData>
  <mergeCells count="37">
    <mergeCell ref="F1:F3"/>
    <mergeCell ref="A21:C21"/>
    <mergeCell ref="B1:B3"/>
    <mergeCell ref="C1:C3"/>
    <mergeCell ref="D1:D3"/>
    <mergeCell ref="E1:E3"/>
    <mergeCell ref="A1:A3"/>
    <mergeCell ref="Y1:Z1"/>
    <mergeCell ref="Y2:Z2"/>
    <mergeCell ref="J2:K2"/>
    <mergeCell ref="L2:M2"/>
    <mergeCell ref="N2:O2"/>
    <mergeCell ref="P2:Q2"/>
    <mergeCell ref="R2:S2"/>
    <mergeCell ref="T2:U2"/>
    <mergeCell ref="V2:W2"/>
    <mergeCell ref="J1:K1"/>
    <mergeCell ref="L1:M1"/>
    <mergeCell ref="N1:O1"/>
    <mergeCell ref="P1:Q1"/>
    <mergeCell ref="R1:S1"/>
    <mergeCell ref="T1:U1"/>
    <mergeCell ref="V1:W1"/>
    <mergeCell ref="H1:I1"/>
    <mergeCell ref="H2:I2"/>
    <mergeCell ref="AI2:AJ2"/>
    <mergeCell ref="AK2:AL2"/>
    <mergeCell ref="AG2:AH2"/>
    <mergeCell ref="AA1:AB1"/>
    <mergeCell ref="AA2:AB2"/>
    <mergeCell ref="AC1:AD1"/>
    <mergeCell ref="AC2:AD2"/>
    <mergeCell ref="AE2:AF2"/>
    <mergeCell ref="AE1:AF1"/>
    <mergeCell ref="AG1:AH1"/>
    <mergeCell ref="AI1:AJ1"/>
    <mergeCell ref="AK1:AL1"/>
  </mergeCells>
  <phoneticPr fontId="1"/>
  <conditionalFormatting sqref="D6:F20 H6:W8 H10:W11 I15:W15 H12:H13 J12:W14 Y13:Z14 Y12 Y15 Y7 Y8:Z8 Y10:Z10 Y6:Z6">
    <cfRule type="cellIs" dxfId="28" priority="1402" stopIfTrue="1" operator="equal">
      <formula>0</formula>
    </cfRule>
  </conditionalFormatting>
  <conditionalFormatting sqref="D5:F8">
    <cfRule type="cellIs" dxfId="27" priority="439" stopIfTrue="1" operator="equal">
      <formula>0</formula>
    </cfRule>
  </conditionalFormatting>
  <conditionalFormatting sqref="I18:W20 Y19:Y20">
    <cfRule type="cellIs" dxfId="26" priority="85" stopIfTrue="1" operator="equal">
      <formula>0</formula>
    </cfRule>
  </conditionalFormatting>
  <conditionalFormatting sqref="H16:W16 Z17 I17:W17">
    <cfRule type="cellIs" dxfId="25" priority="83" stopIfTrue="1" operator="equal">
      <formula>0</formula>
    </cfRule>
  </conditionalFormatting>
  <conditionalFormatting sqref="H9:W10 Y9:Z10">
    <cfRule type="cellIs" dxfId="24" priority="81" stopIfTrue="1" operator="equal">
      <formula>0</formula>
    </cfRule>
  </conditionalFormatting>
  <conditionalFormatting sqref="H8:W8 Y8:Z8">
    <cfRule type="cellIs" dxfId="23" priority="80" stopIfTrue="1" operator="equal">
      <formula>0</formula>
    </cfRule>
  </conditionalFormatting>
  <conditionalFormatting sqref="H7:W7 Y7">
    <cfRule type="cellIs" dxfId="22" priority="79" stopIfTrue="1" operator="equal">
      <formula>0</formula>
    </cfRule>
  </conditionalFormatting>
  <conditionalFormatting sqref="H5:W8 Y7 Y8:Z8 Y5:Z6">
    <cfRule type="cellIs" dxfId="21" priority="78" stopIfTrue="1" operator="equal">
      <formula>0</formula>
    </cfRule>
  </conditionalFormatting>
  <conditionalFormatting sqref="AA6:AL8 AA10:AL15">
    <cfRule type="cellIs" dxfId="20" priority="21" stopIfTrue="1" operator="equal">
      <formula>0</formula>
    </cfRule>
  </conditionalFormatting>
  <conditionalFormatting sqref="AA18:AL20">
    <cfRule type="cellIs" dxfId="19" priority="20" stopIfTrue="1" operator="equal">
      <formula>0</formula>
    </cfRule>
  </conditionalFormatting>
  <conditionalFormatting sqref="AA16:AL17">
    <cfRule type="cellIs" dxfId="18" priority="19" stopIfTrue="1" operator="equal">
      <formula>0</formula>
    </cfRule>
  </conditionalFormatting>
  <conditionalFormatting sqref="AA9:AL10">
    <cfRule type="cellIs" dxfId="17" priority="18" stopIfTrue="1" operator="equal">
      <formula>0</formula>
    </cfRule>
  </conditionalFormatting>
  <conditionalFormatting sqref="AA8:AL8">
    <cfRule type="cellIs" dxfId="16" priority="17" stopIfTrue="1" operator="equal">
      <formula>0</formula>
    </cfRule>
  </conditionalFormatting>
  <conditionalFormatting sqref="AA7:AL7">
    <cfRule type="cellIs" dxfId="15" priority="16" stopIfTrue="1" operator="equal">
      <formula>0</formula>
    </cfRule>
  </conditionalFormatting>
  <conditionalFormatting sqref="AA5:AL8">
    <cfRule type="cellIs" dxfId="14" priority="15" stopIfTrue="1" operator="equal">
      <formula>0</formula>
    </cfRule>
  </conditionalFormatting>
  <conditionalFormatting sqref="Z7">
    <cfRule type="cellIs" dxfId="13" priority="14" stopIfTrue="1" operator="equal">
      <formula>0</formula>
    </cfRule>
  </conditionalFormatting>
  <conditionalFormatting sqref="Z7">
    <cfRule type="cellIs" dxfId="12" priority="13" stopIfTrue="1" operator="equal">
      <formula>0</formula>
    </cfRule>
  </conditionalFormatting>
  <conditionalFormatting sqref="Z7">
    <cfRule type="cellIs" dxfId="11" priority="12" stopIfTrue="1" operator="equal">
      <formula>0</formula>
    </cfRule>
  </conditionalFormatting>
  <conditionalFormatting sqref="Y11:Z11">
    <cfRule type="cellIs" dxfId="10" priority="11" stopIfTrue="1" operator="equal">
      <formula>0</formula>
    </cfRule>
  </conditionalFormatting>
  <conditionalFormatting sqref="Y16:Z16">
    <cfRule type="cellIs" dxfId="9" priority="10" stopIfTrue="1" operator="equal">
      <formula>0</formula>
    </cfRule>
  </conditionalFormatting>
  <conditionalFormatting sqref="Y18">
    <cfRule type="cellIs" dxfId="8" priority="9" stopIfTrue="1" operator="equal">
      <formula>0</formula>
    </cfRule>
  </conditionalFormatting>
  <conditionalFormatting sqref="Y17">
    <cfRule type="cellIs" dxfId="7" priority="8" stopIfTrue="1" operator="equal">
      <formula>0</formula>
    </cfRule>
  </conditionalFormatting>
  <conditionalFormatting sqref="Z18:Z20">
    <cfRule type="cellIs" dxfId="6" priority="7" stopIfTrue="1" operator="equal">
      <formula>0</formula>
    </cfRule>
  </conditionalFormatting>
  <conditionalFormatting sqref="Z15">
    <cfRule type="cellIs" dxfId="5" priority="6" stopIfTrue="1" operator="equal">
      <formula>0</formula>
    </cfRule>
  </conditionalFormatting>
  <conditionalFormatting sqref="Z12">
    <cfRule type="cellIs" dxfId="4" priority="5" stopIfTrue="1" operator="equal">
      <formula>0</formula>
    </cfRule>
  </conditionalFormatting>
  <conditionalFormatting sqref="I12:I14">
    <cfRule type="cellIs" dxfId="3" priority="4" stopIfTrue="1" operator="equal">
      <formula>0</formula>
    </cfRule>
  </conditionalFormatting>
  <conditionalFormatting sqref="H14:H15">
    <cfRule type="cellIs" dxfId="2" priority="3" stopIfTrue="1" operator="equal">
      <formula>0</formula>
    </cfRule>
  </conditionalFormatting>
  <conditionalFormatting sqref="H18:H20">
    <cfRule type="cellIs" dxfId="1" priority="2" stopIfTrue="1" operator="equal">
      <formula>0</formula>
    </cfRule>
  </conditionalFormatting>
  <conditionalFormatting sqref="H17">
    <cfRule type="cellIs" dxfId="0" priority="1" stopIfTrue="1" operator="equal">
      <formula>0</formula>
    </cfRule>
  </conditionalFormatting>
  <pageMargins left="0.75" right="0.75" top="1" bottom="1" header="0.51200000000000001" footer="0.51200000000000001"/>
  <pageSetup paperSize="9"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東舞子杯試合結果</vt:lpstr>
      <vt:lpstr>得点ランキング</vt:lpstr>
      <vt:lpstr>ｱｼｽﾄ6年</vt:lpstr>
      <vt:lpstr>得点者6年</vt:lpstr>
      <vt:lpstr>日付</vt:lpstr>
      <vt:lpstr>名前</vt:lpstr>
    </vt:vector>
  </TitlesOfParts>
  <Company>東洋電機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茂木　眞</dc:creator>
  <cp:lastModifiedBy>茂木 眞</cp:lastModifiedBy>
  <cp:lastPrinted>2012-04-29T09:41:30Z</cp:lastPrinted>
  <dcterms:created xsi:type="dcterms:W3CDTF">2011-09-10T00:25:16Z</dcterms:created>
  <dcterms:modified xsi:type="dcterms:W3CDTF">2021-02-24T08:01:39Z</dcterms:modified>
</cp:coreProperties>
</file>